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değerlendirme formu" sheetId="1" r:id="rId1"/>
    <sheet name="IS-DOSYASI" sheetId="2" r:id="rId2"/>
    <sheet name="IME-YSBSNOT" sheetId="3" r:id="rId3"/>
    <sheet name="S" sheetId="4" r:id="rId4"/>
  </sheets>
  <definedNames/>
  <calcPr fullCalcOnLoad="1"/>
</workbook>
</file>

<file path=xl/sharedStrings.xml><?xml version="1.0" encoding="utf-8"?>
<sst xmlns="http://schemas.openxmlformats.org/spreadsheetml/2006/main" count="190" uniqueCount="108">
  <si>
    <t>Öğrencinin</t>
  </si>
  <si>
    <t>Adı Soyadı</t>
  </si>
  <si>
    <t>Sınıfı :</t>
  </si>
  <si>
    <t xml:space="preserve">Şubesi : </t>
  </si>
  <si>
    <t>Meslek Alan/Dalı :</t>
  </si>
  <si>
    <t xml:space="preserve">Sınav Tarihi : </t>
  </si>
  <si>
    <t>(*) İŞ DOSYASI 
PUANI</t>
  </si>
  <si>
    <t>PUANI
(B+D)</t>
  </si>
  <si>
    <t>AÇIKLAMA</t>
  </si>
  <si>
    <t>NO</t>
  </si>
  <si>
    <t>Sıra
No</t>
  </si>
  <si>
    <t>No</t>
  </si>
  <si>
    <t>ADI SOYADI</t>
  </si>
  <si>
    <t>OKUL
NO</t>
  </si>
  <si>
    <t>Sınav Komisyon Başkanı</t>
  </si>
  <si>
    <t>SIRA NO</t>
  </si>
  <si>
    <t>ÖĞRENCİNİN</t>
  </si>
  <si>
    <t>DEĞERLENDİRME KRİTERLERİ</t>
  </si>
  <si>
    <t>DÜŞÜNCELER</t>
  </si>
  <si>
    <t>TOPLAM
(100 PUAN)</t>
  </si>
  <si>
    <t>BECERİ SINAVI
 PUANI</t>
  </si>
  <si>
    <t>100 puan üzerinden 
taktir
edilen
(A)</t>
  </si>
  <si>
    <t>Yıl sonu beceri sınavına etkisi
(A*%80)
(B)</t>
  </si>
  <si>
    <t>Yıl sonu beceri sınavına etkisi
(C*%20)
(D)</t>
  </si>
  <si>
    <t>YIL SONU BECERİ
SINAVI NOTU</t>
  </si>
  <si>
    <r>
      <t xml:space="preserve">Sınıf/Şubesi : </t>
    </r>
    <r>
      <rPr>
        <sz val="9"/>
        <rFont val="Arial"/>
        <family val="2"/>
      </rPr>
      <t>…………………….</t>
    </r>
  </si>
  <si>
    <t>100 puan üzerinden taktir edilen
( C )</t>
  </si>
  <si>
    <t>Sınıf/Şubesi :12 / D</t>
  </si>
  <si>
    <t xml:space="preserve">               Üye</t>
  </si>
  <si>
    <t>Meslek Alan/Dalı : Elektrik-ElektronikTeknolojisi Alanı</t>
  </si>
  <si>
    <t>Tekin ÖZCAN</t>
  </si>
  <si>
    <t>DOSYA DÜZENİ</t>
  </si>
  <si>
    <t>TEMRİNLERİN PLANA UYGUNLUĞU</t>
  </si>
  <si>
    <t>DOSYA İÇERİĞİ</t>
  </si>
  <si>
    <t>Elektrik- Elektronik Teknolojisi Alanı</t>
  </si>
  <si>
    <t>Üye</t>
  </si>
  <si>
    <t xml:space="preserve">Meslek Alan/Dalı : Elektrik-Elektronik Teknolojisi Alanı
                                 </t>
  </si>
  <si>
    <t>ELK</t>
  </si>
  <si>
    <t>Şenol KUMSAR</t>
  </si>
  <si>
    <r>
      <t>AÇIKLAMA:</t>
    </r>
    <r>
      <rPr>
        <sz val="8"/>
        <rFont val="Arial"/>
        <family val="0"/>
      </rPr>
      <t>1-İşletmelerde mesleki eğitim gören öğrencinin iş dosyasında her dönem için en az bir proje uygulanacaktır.
                     2-Öğrencinin yıl sonu beceri sınavında başarılı sayılabilmesi için (B+D) puanları toplamının en az 50 (Elli) olması gerekir</t>
    </r>
  </si>
  <si>
    <t>12 ELK</t>
  </si>
  <si>
    <t>75.YIL MESLEKİ VE TEKNİK ANADOLU LİSESİ 2020-2021 ÖĞRETİM YILI 
YIL SONU BECERİ SINAVI UYGULAMA SINAVI DEĞERLENDİRME ÇİZELGESİ</t>
  </si>
  <si>
    <t>G</t>
  </si>
  <si>
    <t>Hamza TAŞDEMİR</t>
  </si>
  <si>
    <t>AKSARAY 75.MESLEKİ VE TEKNİK ANADOLU LİSESİ</t>
  </si>
  <si>
    <t>ELEKTRİK - ELEKTRONİK TEKNOLOJİSİ ALANI DEĞERLENDİRME ÇİZELGESİ</t>
  </si>
  <si>
    <t>SINAVIN</t>
  </si>
  <si>
    <t>TARİHİ</t>
  </si>
  <si>
    <t>:</t>
  </si>
  <si>
    <t>KULLANILAN SÜRE</t>
  </si>
  <si>
    <t>:2 SAAT</t>
  </si>
  <si>
    <t>SINIF VE ŞUBE</t>
  </si>
  <si>
    <t>DEĞERLENDİRİLECEK İŞLEMLER</t>
  </si>
  <si>
    <t>PUAN</t>
  </si>
  <si>
    <t>ALINAN PUAN</t>
  </si>
  <si>
    <t>TEORİK SORULAR</t>
  </si>
  <si>
    <t>1.SORU</t>
  </si>
  <si>
    <t>: TEKNOLOJİK SORULARIN CEVAPLANDIRILMASI</t>
  </si>
  <si>
    <t>2.SORU</t>
  </si>
  <si>
    <t>3.SORU</t>
  </si>
  <si>
    <t>4.SORU</t>
  </si>
  <si>
    <t>5.SORU</t>
  </si>
  <si>
    <t>TOPLAM</t>
  </si>
  <si>
    <t>UYGULAMA SORULARI</t>
  </si>
  <si>
    <t>SÜRE</t>
  </si>
  <si>
    <t>İŞ ALIŞKANLIĞI</t>
  </si>
  <si>
    <t>TEORİK SORULARIN %30 + UYGULAMA SORULARININ %70 İ ALINACAKTIR</t>
  </si>
  <si>
    <t>ÖĞRENCİNİN ALDIĞI PUAN</t>
  </si>
  <si>
    <t>RAKAM İLE</t>
  </si>
  <si>
    <t>YAZI İLE</t>
  </si>
  <si>
    <t>Komisyon Üyeleri</t>
  </si>
  <si>
    <t>Komisyon Başkanı</t>
  </si>
  <si>
    <t>:14/06/2022</t>
  </si>
  <si>
    <t>2021-2022 EĞİTİM-ÖĞRETİM YILI İŞLETMELERDE BECERİ EĞİTİMİ DERSİ BECERİ SINAVI</t>
  </si>
  <si>
    <t>SORU</t>
  </si>
  <si>
    <t>CATEGORY6  KABLOSU BAĞLANTISI</t>
  </si>
  <si>
    <t>TEST DOĞRULAMASI</t>
  </si>
  <si>
    <t>Mehmet DEMİR</t>
  </si>
  <si>
    <t>Okul Müdürü V.</t>
  </si>
  <si>
    <t>75.YIL MESLEKİ VE TEKNİK ANADOLU LİSESİ
2021-2022 EĞİTİM - ÖĞRETİM YILI YIL SONU İŞ DOSYASI DEĞERLENDİRME ÇİZELGESİ</t>
  </si>
  <si>
    <t>75.YIL MESLEKİ VE TEKNİK ANADOLU LİSESİ 2021-2022 EĞİTİM- ÖĞRETİM YILI 
YIL SONU BECERİ SINAVI NOT FİŞİ</t>
  </si>
  <si>
    <t>YASİN SATILMIŞ</t>
  </si>
  <si>
    <t>SUAT SOYSAL</t>
  </si>
  <si>
    <t>İKBAL RANA KUMSAR</t>
  </si>
  <si>
    <t>İLKAY UNUDULMAZ</t>
  </si>
  <si>
    <t>MUSA KORKMAZ</t>
  </si>
  <si>
    <t>ZEKİ ÖZTÜRK</t>
  </si>
  <si>
    <t>HÜSEYİN USLU</t>
  </si>
  <si>
    <t>MURAT USLU</t>
  </si>
  <si>
    <t>RECEP ALPARSLAN SARISAKAL</t>
  </si>
  <si>
    <t>DURAN BÖLÜKBAŞ</t>
  </si>
  <si>
    <t>UMUT KOYUNCU</t>
  </si>
  <si>
    <t>ENES AKSÖZ</t>
  </si>
  <si>
    <t>FIRAT OYMAK</t>
  </si>
  <si>
    <t>MUHAMMET KOYUNCU</t>
  </si>
  <si>
    <t>İBRAHİM YILMAZ</t>
  </si>
  <si>
    <t>İLHAN ESER</t>
  </si>
  <si>
    <t>NAVRUZ OZBEK</t>
  </si>
  <si>
    <t>MURAT EFE DEMİR</t>
  </si>
  <si>
    <t>MUHAMMED KESKİNKILIÇ</t>
  </si>
  <si>
    <t>RAKAMLA</t>
  </si>
  <si>
    <t>İMZASI</t>
  </si>
  <si>
    <t>KULLANILAN
 KAĞIT SAYISI</t>
  </si>
  <si>
    <t>SILA BOZKURT</t>
  </si>
  <si>
    <t>GİRMEDİ</t>
  </si>
  <si>
    <t>BAŞARILI</t>
  </si>
  <si>
    <t>GETİRMEDİ</t>
  </si>
  <si>
    <t>-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</si>
</sst>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0.0"/>
    <numFmt numFmtId="194" formatCode="[$¥€-2]\ #,##0.00_);[Red]\([$€-2]\ #,##0.00\)"/>
    <numFmt numFmtId="195" formatCode="[$-41F]d\ mmmm\ yyyy\ dddd"/>
    <numFmt numFmtId="196" formatCode="00000"/>
    <numFmt numFmtId="197" formatCode="0;[Red]0"/>
  </numFmts>
  <fonts count="3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sz val="10"/>
      <name val="Arial Tur"/>
      <family val="0"/>
    </font>
    <font>
      <sz val="8"/>
      <name val="Arial Tur"/>
      <family val="0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2" fillId="18" borderId="8" applyNumberFormat="0" applyFont="0" applyAlignment="0" applyProtection="0"/>
    <xf numFmtId="0" fontId="21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55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9" fontId="2" fillId="0" borderId="0" xfId="55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top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textRotation="90" wrapText="1"/>
    </xf>
    <xf numFmtId="2" fontId="1" fillId="0" borderId="1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32" fillId="25" borderId="10" xfId="0" applyFont="1" applyFill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9" fillId="0" borderId="10" xfId="0" applyFont="1" applyBorder="1" applyAlignment="1">
      <alignment horizontal="left"/>
    </xf>
    <xf numFmtId="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30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0" fontId="2" fillId="0" borderId="21" xfId="0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32" fillId="25" borderId="0" xfId="0" applyFont="1" applyFill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0" fillId="0" borderId="15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NumberFormat="1" applyFont="1" applyBorder="1" applyAlignment="1">
      <alignment horizontal="center" vertical="center" wrapText="1"/>
    </xf>
    <xf numFmtId="0" fontId="30" fillId="0" borderId="2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 textRotation="90"/>
    </xf>
    <xf numFmtId="0" fontId="25" fillId="0" borderId="36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 textRotation="90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14" fontId="1" fillId="0" borderId="0" xfId="0" applyNumberFormat="1" applyFont="1" applyBorder="1" applyAlignment="1">
      <alignment horizontal="left" vertical="center"/>
    </xf>
    <xf numFmtId="0" fontId="25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textRotation="90" wrapText="1"/>
    </xf>
    <xf numFmtId="0" fontId="24" fillId="0" borderId="20" xfId="0" applyFont="1" applyBorder="1" applyAlignment="1">
      <alignment horizont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25">
      <selection activeCell="I19" sqref="I19"/>
    </sheetView>
  </sheetViews>
  <sheetFormatPr defaultColWidth="9.140625" defaultRowHeight="12.75"/>
  <cols>
    <col min="1" max="1" width="16.7109375" style="0" bestFit="1" customWidth="1"/>
    <col min="7" max="7" width="10.00390625" style="0" customWidth="1"/>
    <col min="9" max="9" width="13.57421875" style="0" bestFit="1" customWidth="1"/>
  </cols>
  <sheetData>
    <row r="1" spans="1:9" ht="12.75">
      <c r="A1" s="82" t="s">
        <v>44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2" t="s">
        <v>73</v>
      </c>
      <c r="B2" s="82"/>
      <c r="C2" s="82"/>
      <c r="D2" s="82"/>
      <c r="E2" s="82"/>
      <c r="F2" s="82"/>
      <c r="G2" s="82"/>
      <c r="H2" s="82"/>
      <c r="I2" s="82"/>
    </row>
    <row r="3" spans="1:9" ht="12.75">
      <c r="A3" s="82" t="s">
        <v>45</v>
      </c>
      <c r="B3" s="82"/>
      <c r="C3" s="82"/>
      <c r="D3" s="82"/>
      <c r="E3" s="82"/>
      <c r="F3" s="82"/>
      <c r="G3" s="82"/>
      <c r="H3" s="82"/>
      <c r="I3" s="82"/>
    </row>
    <row r="4" spans="1:9" ht="12.75">
      <c r="A4" s="82"/>
      <c r="B4" s="82"/>
      <c r="C4" s="82"/>
      <c r="D4" s="82"/>
      <c r="E4" s="82"/>
      <c r="F4" s="82"/>
      <c r="G4" s="82"/>
      <c r="H4" s="82"/>
      <c r="I4" s="82"/>
    </row>
    <row r="5" spans="1:9" ht="12.75">
      <c r="A5" s="83" t="s">
        <v>16</v>
      </c>
      <c r="B5" s="83"/>
      <c r="C5" s="83"/>
      <c r="D5" s="83"/>
      <c r="E5" s="83"/>
      <c r="F5" s="83"/>
      <c r="G5" s="83" t="s">
        <v>46</v>
      </c>
      <c r="H5" s="83"/>
      <c r="I5" s="83"/>
    </row>
    <row r="6" spans="1:9" ht="12.75">
      <c r="A6" s="83"/>
      <c r="B6" s="83"/>
      <c r="C6" s="83"/>
      <c r="D6" s="83"/>
      <c r="E6" s="83"/>
      <c r="F6" s="83"/>
      <c r="G6" s="84" t="s">
        <v>47</v>
      </c>
      <c r="H6" s="84"/>
      <c r="I6" s="56" t="s">
        <v>72</v>
      </c>
    </row>
    <row r="7" spans="1:9" ht="12.75">
      <c r="A7" s="56" t="s">
        <v>12</v>
      </c>
      <c r="B7" s="84" t="s">
        <v>48</v>
      </c>
      <c r="C7" s="84"/>
      <c r="D7" s="84"/>
      <c r="E7" s="84"/>
      <c r="F7" s="84"/>
      <c r="G7" s="84" t="s">
        <v>49</v>
      </c>
      <c r="H7" s="84"/>
      <c r="I7" s="56" t="s">
        <v>50</v>
      </c>
    </row>
    <row r="8" spans="1:9" ht="12.75">
      <c r="A8" s="56" t="s">
        <v>51</v>
      </c>
      <c r="B8" s="84" t="s">
        <v>48</v>
      </c>
      <c r="C8" s="84"/>
      <c r="D8" s="84"/>
      <c r="E8" s="84"/>
      <c r="F8" s="84"/>
      <c r="G8" s="85"/>
      <c r="H8" s="86"/>
      <c r="I8" s="87"/>
    </row>
    <row r="9" spans="1:9" ht="12.75">
      <c r="A9" s="56" t="s">
        <v>9</v>
      </c>
      <c r="B9" s="84" t="s">
        <v>48</v>
      </c>
      <c r="C9" s="84"/>
      <c r="D9" s="84"/>
      <c r="E9" s="84"/>
      <c r="F9" s="84"/>
      <c r="G9" s="88"/>
      <c r="H9" s="89"/>
      <c r="I9" s="90"/>
    </row>
    <row r="10" spans="1:9" ht="12.75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2.75">
      <c r="A11" s="91" t="s">
        <v>52</v>
      </c>
      <c r="B11" s="92"/>
      <c r="C11" s="92"/>
      <c r="D11" s="92"/>
      <c r="E11" s="92"/>
      <c r="F11" s="92"/>
      <c r="G11" s="93"/>
      <c r="H11" s="94" t="s">
        <v>53</v>
      </c>
      <c r="I11" s="94" t="s">
        <v>54</v>
      </c>
    </row>
    <row r="12" spans="1:9" ht="12.75">
      <c r="A12" s="83" t="s">
        <v>55</v>
      </c>
      <c r="B12" s="83"/>
      <c r="C12" s="83"/>
      <c r="D12" s="83"/>
      <c r="E12" s="83"/>
      <c r="F12" s="83"/>
      <c r="G12" s="83"/>
      <c r="H12" s="94"/>
      <c r="I12" s="94"/>
    </row>
    <row r="13" spans="1:9" ht="12.75">
      <c r="A13" s="56" t="s">
        <v>56</v>
      </c>
      <c r="B13" s="84" t="s">
        <v>57</v>
      </c>
      <c r="C13" s="84"/>
      <c r="D13" s="84"/>
      <c r="E13" s="84"/>
      <c r="F13" s="84"/>
      <c r="G13" s="84"/>
      <c r="H13" s="56">
        <v>20</v>
      </c>
      <c r="I13" s="56"/>
    </row>
    <row r="14" spans="1:9" ht="12.75">
      <c r="A14" s="56" t="s">
        <v>58</v>
      </c>
      <c r="B14" s="84" t="s">
        <v>57</v>
      </c>
      <c r="C14" s="84"/>
      <c r="D14" s="84"/>
      <c r="E14" s="84"/>
      <c r="F14" s="84"/>
      <c r="G14" s="84"/>
      <c r="H14" s="56">
        <v>20</v>
      </c>
      <c r="I14" s="56"/>
    </row>
    <row r="15" spans="1:9" ht="12.75">
      <c r="A15" s="56" t="s">
        <v>59</v>
      </c>
      <c r="B15" s="84" t="s">
        <v>57</v>
      </c>
      <c r="C15" s="84"/>
      <c r="D15" s="84"/>
      <c r="E15" s="84"/>
      <c r="F15" s="84"/>
      <c r="G15" s="84"/>
      <c r="H15" s="56">
        <v>20</v>
      </c>
      <c r="I15" s="56"/>
    </row>
    <row r="16" spans="1:9" ht="12.75">
      <c r="A16" s="56" t="s">
        <v>60</v>
      </c>
      <c r="B16" s="84" t="s">
        <v>57</v>
      </c>
      <c r="C16" s="84"/>
      <c r="D16" s="84"/>
      <c r="E16" s="84"/>
      <c r="F16" s="84"/>
      <c r="G16" s="84"/>
      <c r="H16" s="56">
        <v>20</v>
      </c>
      <c r="I16" s="56"/>
    </row>
    <row r="17" spans="1:9" ht="12.75">
      <c r="A17" s="56" t="s">
        <v>61</v>
      </c>
      <c r="B17" s="84" t="s">
        <v>57</v>
      </c>
      <c r="C17" s="84"/>
      <c r="D17" s="84"/>
      <c r="E17" s="84"/>
      <c r="F17" s="84"/>
      <c r="G17" s="84"/>
      <c r="H17" s="56">
        <v>20</v>
      </c>
      <c r="I17" s="56"/>
    </row>
    <row r="18" spans="1:9" ht="12.75">
      <c r="A18" s="57"/>
      <c r="B18" s="58"/>
      <c r="C18" s="58"/>
      <c r="D18" s="58"/>
      <c r="E18" s="58"/>
      <c r="F18" s="59"/>
      <c r="G18" s="55" t="s">
        <v>62</v>
      </c>
      <c r="H18" s="56">
        <v>100</v>
      </c>
      <c r="I18" s="56">
        <v>20</v>
      </c>
    </row>
    <row r="19" spans="1:9" ht="12.75">
      <c r="A19" s="91"/>
      <c r="B19" s="92"/>
      <c r="C19" s="92"/>
      <c r="D19" s="92"/>
      <c r="E19" s="92"/>
      <c r="F19" s="93"/>
      <c r="G19" s="60" t="s">
        <v>62</v>
      </c>
      <c r="H19" s="61">
        <v>0.3</v>
      </c>
      <c r="I19" s="62"/>
    </row>
    <row r="20" spans="1:9" ht="12.75">
      <c r="A20" s="83" t="s">
        <v>63</v>
      </c>
      <c r="B20" s="83"/>
      <c r="C20" s="83"/>
      <c r="D20" s="83"/>
      <c r="E20" s="83"/>
      <c r="F20" s="83"/>
      <c r="G20" s="83"/>
      <c r="H20" s="63"/>
      <c r="I20" s="63"/>
    </row>
    <row r="21" spans="1:9" ht="12.75">
      <c r="A21" s="56" t="s">
        <v>74</v>
      </c>
      <c r="B21" s="84" t="s">
        <v>75</v>
      </c>
      <c r="C21" s="84"/>
      <c r="D21" s="84"/>
      <c r="E21" s="84"/>
      <c r="F21" s="84"/>
      <c r="G21" s="84"/>
      <c r="H21" s="63">
        <v>40</v>
      </c>
      <c r="I21" s="56"/>
    </row>
    <row r="22" spans="1:9" ht="12.75">
      <c r="A22" s="56"/>
      <c r="B22" s="95" t="s">
        <v>64</v>
      </c>
      <c r="C22" s="96"/>
      <c r="D22" s="96"/>
      <c r="E22" s="96"/>
      <c r="F22" s="96"/>
      <c r="G22" s="97"/>
      <c r="H22" s="63">
        <v>10</v>
      </c>
      <c r="I22" s="56"/>
    </row>
    <row r="23" spans="1:9" ht="12.75">
      <c r="A23" s="56"/>
      <c r="B23" s="95" t="s">
        <v>65</v>
      </c>
      <c r="C23" s="96"/>
      <c r="D23" s="96"/>
      <c r="E23" s="96"/>
      <c r="F23" s="96"/>
      <c r="G23" s="97"/>
      <c r="H23" s="63">
        <v>20</v>
      </c>
      <c r="I23" s="56"/>
    </row>
    <row r="24" spans="1:9" ht="12.75">
      <c r="A24" s="56"/>
      <c r="B24" s="84" t="s">
        <v>76</v>
      </c>
      <c r="C24" s="84"/>
      <c r="D24" s="84"/>
      <c r="E24" s="84"/>
      <c r="F24" s="84"/>
      <c r="G24" s="84"/>
      <c r="H24" s="63">
        <v>30</v>
      </c>
      <c r="I24" s="56"/>
    </row>
    <row r="25" spans="7:9" ht="12.75">
      <c r="G25" s="54" t="s">
        <v>62</v>
      </c>
      <c r="H25" s="63">
        <f>SUM(H21:H24)</f>
        <v>100</v>
      </c>
      <c r="I25" s="56"/>
    </row>
    <row r="26" spans="7:9" ht="12.75">
      <c r="G26" s="64" t="s">
        <v>62</v>
      </c>
      <c r="H26" s="61">
        <v>0.7</v>
      </c>
      <c r="I26" s="65"/>
    </row>
    <row r="27" spans="7:9" ht="26.25" customHeight="1">
      <c r="G27" s="98" t="s">
        <v>66</v>
      </c>
      <c r="H27" s="99"/>
      <c r="I27" s="100"/>
    </row>
    <row r="28" spans="7:9" ht="22.5" customHeight="1">
      <c r="G28" s="101" t="s">
        <v>67</v>
      </c>
      <c r="H28" s="66" t="s">
        <v>68</v>
      </c>
      <c r="I28" s="56"/>
    </row>
    <row r="29" spans="7:9" ht="12.75">
      <c r="G29" s="102"/>
      <c r="H29" s="66" t="s">
        <v>69</v>
      </c>
      <c r="I29" s="56"/>
    </row>
    <row r="30" spans="7:9" ht="12.75">
      <c r="G30" s="67"/>
      <c r="H30" s="68"/>
      <c r="I30" s="68"/>
    </row>
    <row r="31" spans="7:9" ht="12.75">
      <c r="G31" s="67"/>
      <c r="H31" s="68"/>
      <c r="I31" s="68"/>
    </row>
    <row r="32" spans="7:9" ht="12.75">
      <c r="G32" s="67"/>
      <c r="H32" s="68"/>
      <c r="I32" s="68"/>
    </row>
    <row r="33" spans="7:9" ht="12.75">
      <c r="G33" s="67"/>
      <c r="H33" s="68"/>
      <c r="I33" s="68"/>
    </row>
    <row r="34" spans="7:9" ht="12.75">
      <c r="G34" s="67"/>
      <c r="H34" s="68"/>
      <c r="I34" s="68"/>
    </row>
    <row r="35" spans="7:9" ht="12.75">
      <c r="G35" s="67"/>
      <c r="H35" s="68"/>
      <c r="I35" s="68"/>
    </row>
    <row r="37" spans="1:9" ht="12.75">
      <c r="A37" s="69">
        <v>44726</v>
      </c>
      <c r="D37" s="82" t="s">
        <v>70</v>
      </c>
      <c r="E37" s="82"/>
      <c r="F37" s="82"/>
      <c r="G37" s="82"/>
      <c r="H37" s="82"/>
      <c r="I37" s="82"/>
    </row>
    <row r="38" ht="12.75">
      <c r="A38" t="s">
        <v>71</v>
      </c>
    </row>
    <row r="39" spans="1:9" ht="12.75">
      <c r="A39" s="53" t="s">
        <v>77</v>
      </c>
      <c r="D39" t="s">
        <v>38</v>
      </c>
      <c r="G39" t="s">
        <v>30</v>
      </c>
      <c r="I39" s="70" t="s">
        <v>43</v>
      </c>
    </row>
    <row r="40" ht="12.75">
      <c r="A40" s="53" t="s">
        <v>78</v>
      </c>
    </row>
  </sheetData>
  <sheetProtection/>
  <mergeCells count="32">
    <mergeCell ref="D37:I37"/>
    <mergeCell ref="B21:G21"/>
    <mergeCell ref="B22:G22"/>
    <mergeCell ref="B23:G23"/>
    <mergeCell ref="B24:G24"/>
    <mergeCell ref="G27:I27"/>
    <mergeCell ref="G28:G29"/>
    <mergeCell ref="B14:G14"/>
    <mergeCell ref="B15:G15"/>
    <mergeCell ref="B16:G16"/>
    <mergeCell ref="B17:G17"/>
    <mergeCell ref="A19:F19"/>
    <mergeCell ref="A20:G20"/>
    <mergeCell ref="A10:I10"/>
    <mergeCell ref="A11:G11"/>
    <mergeCell ref="H11:H12"/>
    <mergeCell ref="I11:I12"/>
    <mergeCell ref="A12:G12"/>
    <mergeCell ref="B13:G13"/>
    <mergeCell ref="A6:F6"/>
    <mergeCell ref="G6:H6"/>
    <mergeCell ref="B7:F7"/>
    <mergeCell ref="G7:H7"/>
    <mergeCell ref="B8:F8"/>
    <mergeCell ref="G8:I9"/>
    <mergeCell ref="B9:F9"/>
    <mergeCell ref="A1:I1"/>
    <mergeCell ref="A2:I2"/>
    <mergeCell ref="A3:I3"/>
    <mergeCell ref="A4:I4"/>
    <mergeCell ref="A5:F5"/>
    <mergeCell ref="G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2">
      <selection activeCell="J1" sqref="J1:J16384"/>
    </sheetView>
  </sheetViews>
  <sheetFormatPr defaultColWidth="9.140625" defaultRowHeight="12.75"/>
  <cols>
    <col min="1" max="1" width="5.57421875" style="1" customWidth="1"/>
    <col min="2" max="2" width="5.421875" style="3" bestFit="1" customWidth="1"/>
    <col min="3" max="3" width="23.57421875" style="1" customWidth="1"/>
    <col min="4" max="4" width="8.57421875" style="1" customWidth="1"/>
    <col min="5" max="7" width="6.7109375" style="1" customWidth="1"/>
    <col min="8" max="8" width="8.7109375" style="3" customWidth="1"/>
    <col min="9" max="9" width="13.57421875" style="1" customWidth="1"/>
    <col min="10" max="16384" width="9.140625" style="1" customWidth="1"/>
  </cols>
  <sheetData>
    <row r="1" spans="1:9" ht="39.75" customHeight="1">
      <c r="A1" s="115" t="s">
        <v>79</v>
      </c>
      <c r="B1" s="115"/>
      <c r="C1" s="115"/>
      <c r="D1" s="115"/>
      <c r="E1" s="115"/>
      <c r="F1" s="115"/>
      <c r="G1" s="115"/>
      <c r="H1" s="115"/>
      <c r="I1" s="115"/>
    </row>
    <row r="2" spans="1:5" ht="12">
      <c r="A2" s="108" t="s">
        <v>36</v>
      </c>
      <c r="B2" s="108"/>
      <c r="C2" s="108"/>
      <c r="D2" s="108"/>
      <c r="E2" s="108"/>
    </row>
    <row r="3" spans="1:4" ht="17.25" customHeight="1">
      <c r="A3" s="7" t="s">
        <v>25</v>
      </c>
      <c r="C3" s="7" t="s">
        <v>40</v>
      </c>
      <c r="D3" s="4"/>
    </row>
    <row r="4" ht="9.75" customHeight="1"/>
    <row r="5" spans="1:9" ht="33" customHeight="1">
      <c r="A5" s="109" t="s">
        <v>15</v>
      </c>
      <c r="B5" s="114" t="s">
        <v>16</v>
      </c>
      <c r="C5" s="114"/>
      <c r="D5" s="114" t="s">
        <v>17</v>
      </c>
      <c r="E5" s="114"/>
      <c r="F5" s="114"/>
      <c r="G5" s="114"/>
      <c r="H5" s="116" t="s">
        <v>19</v>
      </c>
      <c r="I5" s="114" t="s">
        <v>18</v>
      </c>
    </row>
    <row r="6" spans="1:9" ht="85.5" customHeight="1">
      <c r="A6" s="111"/>
      <c r="B6" s="109" t="s">
        <v>9</v>
      </c>
      <c r="C6" s="118" t="s">
        <v>12</v>
      </c>
      <c r="D6" s="12" t="s">
        <v>31</v>
      </c>
      <c r="E6" s="44" t="s">
        <v>32</v>
      </c>
      <c r="F6" s="12" t="s">
        <v>33</v>
      </c>
      <c r="G6" s="12"/>
      <c r="H6" s="117"/>
      <c r="I6" s="114"/>
    </row>
    <row r="7" spans="1:9" ht="15" customHeight="1">
      <c r="A7" s="110"/>
      <c r="B7" s="110"/>
      <c r="C7" s="119"/>
      <c r="D7" s="27">
        <v>15</v>
      </c>
      <c r="E7" s="27">
        <v>35</v>
      </c>
      <c r="F7" s="27">
        <v>50</v>
      </c>
      <c r="G7" s="27"/>
      <c r="H7" s="27">
        <f>SUM(D7:G7)</f>
        <v>100</v>
      </c>
      <c r="I7" s="47"/>
    </row>
    <row r="8" spans="1:9" ht="15" customHeight="1">
      <c r="A8" s="26">
        <v>1</v>
      </c>
      <c r="B8" s="49">
        <v>101</v>
      </c>
      <c r="C8" s="49" t="s">
        <v>81</v>
      </c>
      <c r="D8" s="22" t="s">
        <v>107</v>
      </c>
      <c r="E8" s="22" t="s">
        <v>107</v>
      </c>
      <c r="F8" s="22" t="s">
        <v>107</v>
      </c>
      <c r="G8" s="22"/>
      <c r="H8" s="24" t="s">
        <v>42</v>
      </c>
      <c r="I8" s="47" t="s">
        <v>106</v>
      </c>
    </row>
    <row r="9" spans="1:9" ht="15" customHeight="1">
      <c r="A9" s="26">
        <v>2</v>
      </c>
      <c r="B9" s="49">
        <v>128</v>
      </c>
      <c r="C9" s="49" t="s">
        <v>82</v>
      </c>
      <c r="D9" s="22">
        <v>5</v>
      </c>
      <c r="E9" s="22">
        <v>35</v>
      </c>
      <c r="F9" s="22">
        <v>50</v>
      </c>
      <c r="G9" s="22"/>
      <c r="H9" s="24">
        <f aca="true" t="shared" si="0" ref="H9:H22">SUM(D9:G9)</f>
        <v>90</v>
      </c>
      <c r="I9" s="47"/>
    </row>
    <row r="10" spans="1:9" ht="15" customHeight="1">
      <c r="A10" s="26">
        <v>3</v>
      </c>
      <c r="B10" s="49">
        <v>167</v>
      </c>
      <c r="C10" s="49" t="s">
        <v>83</v>
      </c>
      <c r="D10" s="22">
        <v>15</v>
      </c>
      <c r="E10" s="22">
        <v>35</v>
      </c>
      <c r="F10" s="22">
        <v>50</v>
      </c>
      <c r="G10" s="22"/>
      <c r="H10" s="24">
        <f t="shared" si="0"/>
        <v>100</v>
      </c>
      <c r="I10" s="47"/>
    </row>
    <row r="11" spans="1:9" ht="15" customHeight="1">
      <c r="A11" s="26">
        <v>4</v>
      </c>
      <c r="B11" s="49">
        <v>186</v>
      </c>
      <c r="C11" s="49" t="s">
        <v>84</v>
      </c>
      <c r="D11" s="22">
        <v>0</v>
      </c>
      <c r="E11" s="22">
        <v>0</v>
      </c>
      <c r="F11" s="22">
        <v>50</v>
      </c>
      <c r="G11" s="22"/>
      <c r="H11" s="24">
        <f t="shared" si="0"/>
        <v>50</v>
      </c>
      <c r="I11" s="47"/>
    </row>
    <row r="12" spans="1:9" ht="15" customHeight="1">
      <c r="A12" s="26">
        <v>5</v>
      </c>
      <c r="B12" s="49">
        <v>227</v>
      </c>
      <c r="C12" s="49" t="s">
        <v>85</v>
      </c>
      <c r="D12" s="22" t="s">
        <v>107</v>
      </c>
      <c r="E12" s="22" t="s">
        <v>107</v>
      </c>
      <c r="F12" s="22" t="s">
        <v>107</v>
      </c>
      <c r="G12" s="22"/>
      <c r="H12" s="24" t="s">
        <v>42</v>
      </c>
      <c r="I12" s="47" t="s">
        <v>106</v>
      </c>
    </row>
    <row r="13" spans="1:9" ht="15" customHeight="1">
      <c r="A13" s="26">
        <v>6</v>
      </c>
      <c r="B13" s="49">
        <v>334</v>
      </c>
      <c r="C13" s="49" t="s">
        <v>86</v>
      </c>
      <c r="D13" s="22">
        <v>15</v>
      </c>
      <c r="E13" s="22">
        <v>35</v>
      </c>
      <c r="F13" s="22">
        <v>30</v>
      </c>
      <c r="G13" s="22"/>
      <c r="H13" s="24">
        <f t="shared" si="0"/>
        <v>80</v>
      </c>
      <c r="I13" s="47"/>
    </row>
    <row r="14" spans="1:9" ht="15" customHeight="1">
      <c r="A14" s="26">
        <v>7</v>
      </c>
      <c r="B14" s="49">
        <v>462</v>
      </c>
      <c r="C14" s="49" t="s">
        <v>87</v>
      </c>
      <c r="D14" s="22">
        <v>5</v>
      </c>
      <c r="E14" s="22">
        <v>35</v>
      </c>
      <c r="F14" s="22">
        <v>50</v>
      </c>
      <c r="G14" s="22"/>
      <c r="H14" s="24">
        <f t="shared" si="0"/>
        <v>90</v>
      </c>
      <c r="I14" s="47"/>
    </row>
    <row r="15" spans="1:9" ht="15" customHeight="1">
      <c r="A15" s="26">
        <v>8</v>
      </c>
      <c r="B15" s="49">
        <v>545</v>
      </c>
      <c r="C15" s="49" t="s">
        <v>88</v>
      </c>
      <c r="D15" s="22">
        <v>0</v>
      </c>
      <c r="E15" s="22">
        <v>10</v>
      </c>
      <c r="F15" s="22">
        <v>50</v>
      </c>
      <c r="G15" s="22"/>
      <c r="H15" s="24">
        <f t="shared" si="0"/>
        <v>60</v>
      </c>
      <c r="I15" s="47"/>
    </row>
    <row r="16" spans="1:9" ht="15" customHeight="1">
      <c r="A16" s="26">
        <v>9</v>
      </c>
      <c r="B16" s="49">
        <v>588</v>
      </c>
      <c r="C16" s="49" t="s">
        <v>89</v>
      </c>
      <c r="D16" s="22">
        <v>5</v>
      </c>
      <c r="E16" s="22">
        <v>25</v>
      </c>
      <c r="F16" s="22">
        <v>50</v>
      </c>
      <c r="G16" s="22"/>
      <c r="H16" s="24">
        <f t="shared" si="0"/>
        <v>80</v>
      </c>
      <c r="I16" s="47"/>
    </row>
    <row r="17" spans="1:9" ht="15" customHeight="1">
      <c r="A17" s="26">
        <v>10</v>
      </c>
      <c r="B17" s="49">
        <v>589</v>
      </c>
      <c r="C17" s="49" t="s">
        <v>90</v>
      </c>
      <c r="D17" s="22">
        <v>5</v>
      </c>
      <c r="E17" s="22">
        <v>35</v>
      </c>
      <c r="F17" s="22">
        <v>50</v>
      </c>
      <c r="G17" s="22"/>
      <c r="H17" s="24">
        <f t="shared" si="0"/>
        <v>90</v>
      </c>
      <c r="I17" s="47"/>
    </row>
    <row r="18" spans="1:9" ht="15" customHeight="1">
      <c r="A18" s="26">
        <v>11</v>
      </c>
      <c r="B18" s="49">
        <v>597</v>
      </c>
      <c r="C18" s="49" t="s">
        <v>91</v>
      </c>
      <c r="D18" s="22">
        <v>5</v>
      </c>
      <c r="E18" s="22">
        <v>35</v>
      </c>
      <c r="F18" s="22">
        <v>50</v>
      </c>
      <c r="G18" s="22"/>
      <c r="H18" s="24">
        <f t="shared" si="0"/>
        <v>90</v>
      </c>
      <c r="I18" s="47"/>
    </row>
    <row r="19" spans="1:9" ht="15" customHeight="1">
      <c r="A19" s="26">
        <v>12</v>
      </c>
      <c r="B19" s="49">
        <v>608</v>
      </c>
      <c r="C19" s="49" t="s">
        <v>103</v>
      </c>
      <c r="D19" s="22">
        <v>5</v>
      </c>
      <c r="E19" s="22">
        <v>35</v>
      </c>
      <c r="F19" s="22">
        <v>50</v>
      </c>
      <c r="G19" s="22"/>
      <c r="H19" s="24">
        <f t="shared" si="0"/>
        <v>90</v>
      </c>
      <c r="I19" s="47"/>
    </row>
    <row r="20" spans="1:9" ht="15" customHeight="1">
      <c r="A20" s="26">
        <v>13</v>
      </c>
      <c r="B20" s="49">
        <v>681</v>
      </c>
      <c r="C20" s="49" t="s">
        <v>92</v>
      </c>
      <c r="D20" s="22">
        <v>5</v>
      </c>
      <c r="E20" s="22">
        <v>25</v>
      </c>
      <c r="F20" s="22">
        <v>50</v>
      </c>
      <c r="G20" s="22"/>
      <c r="H20" s="24">
        <f>SUM(D20:G20)</f>
        <v>80</v>
      </c>
      <c r="I20" s="47"/>
    </row>
    <row r="21" spans="1:9" ht="15" customHeight="1">
      <c r="A21" s="26">
        <v>14</v>
      </c>
      <c r="B21" s="49">
        <v>684</v>
      </c>
      <c r="C21" s="49" t="s">
        <v>93</v>
      </c>
      <c r="D21" s="22" t="s">
        <v>107</v>
      </c>
      <c r="E21" s="22" t="s">
        <v>107</v>
      </c>
      <c r="F21" s="22" t="s">
        <v>107</v>
      </c>
      <c r="G21" s="22"/>
      <c r="H21" s="24" t="s">
        <v>42</v>
      </c>
      <c r="I21" s="47" t="s">
        <v>106</v>
      </c>
    </row>
    <row r="22" spans="1:9" ht="15" customHeight="1">
      <c r="A22" s="26">
        <v>15</v>
      </c>
      <c r="B22" s="49">
        <v>693</v>
      </c>
      <c r="C22" s="49" t="s">
        <v>94</v>
      </c>
      <c r="D22" s="22">
        <v>5</v>
      </c>
      <c r="E22" s="22">
        <v>35</v>
      </c>
      <c r="F22" s="22">
        <v>50</v>
      </c>
      <c r="G22" s="22"/>
      <c r="H22" s="24">
        <f t="shared" si="0"/>
        <v>90</v>
      </c>
      <c r="I22" s="47"/>
    </row>
    <row r="23" spans="1:9" ht="15" customHeight="1">
      <c r="A23" s="26">
        <v>16</v>
      </c>
      <c r="B23" s="49">
        <v>707</v>
      </c>
      <c r="C23" s="49" t="s">
        <v>95</v>
      </c>
      <c r="D23" s="22">
        <v>15</v>
      </c>
      <c r="E23" s="22">
        <v>35</v>
      </c>
      <c r="F23" s="22">
        <v>50</v>
      </c>
      <c r="G23" s="22"/>
      <c r="H23" s="24">
        <f>SUM(D23:G23)</f>
        <v>100</v>
      </c>
      <c r="I23" s="47"/>
    </row>
    <row r="24" spans="1:9" ht="15" customHeight="1">
      <c r="A24" s="26">
        <v>17</v>
      </c>
      <c r="B24" s="49">
        <v>719</v>
      </c>
      <c r="C24" s="49" t="s">
        <v>96</v>
      </c>
      <c r="D24" s="22" t="s">
        <v>107</v>
      </c>
      <c r="E24" s="22" t="s">
        <v>107</v>
      </c>
      <c r="F24" s="22" t="s">
        <v>107</v>
      </c>
      <c r="G24" s="22"/>
      <c r="H24" s="24" t="s">
        <v>42</v>
      </c>
      <c r="I24" s="47" t="s">
        <v>106</v>
      </c>
    </row>
    <row r="25" spans="1:9" ht="15" customHeight="1">
      <c r="A25" s="26">
        <v>18</v>
      </c>
      <c r="B25" s="49">
        <v>740</v>
      </c>
      <c r="C25" s="49" t="s">
        <v>97</v>
      </c>
      <c r="D25" s="22">
        <v>5</v>
      </c>
      <c r="E25" s="22">
        <v>25</v>
      </c>
      <c r="F25" s="22">
        <v>50</v>
      </c>
      <c r="G25" s="22"/>
      <c r="H25" s="24">
        <f>SUM(D25:G25)</f>
        <v>80</v>
      </c>
      <c r="I25" s="47"/>
    </row>
    <row r="26" spans="1:9" ht="15" customHeight="1">
      <c r="A26" s="26">
        <v>19</v>
      </c>
      <c r="B26" s="49">
        <v>741</v>
      </c>
      <c r="C26" s="49" t="s">
        <v>98</v>
      </c>
      <c r="D26" s="22">
        <v>15</v>
      </c>
      <c r="E26" s="22">
        <v>35</v>
      </c>
      <c r="F26" s="22">
        <v>50</v>
      </c>
      <c r="G26" s="22"/>
      <c r="H26" s="24">
        <f>SUM(D26:G26)</f>
        <v>100</v>
      </c>
      <c r="I26" s="47"/>
    </row>
    <row r="27" spans="1:9" ht="15" customHeight="1">
      <c r="A27" s="26">
        <v>20</v>
      </c>
      <c r="B27" s="49">
        <v>841</v>
      </c>
      <c r="C27" s="49" t="s">
        <v>99</v>
      </c>
      <c r="D27" s="22" t="s">
        <v>107</v>
      </c>
      <c r="E27" s="22" t="s">
        <v>107</v>
      </c>
      <c r="F27" s="22" t="s">
        <v>107</v>
      </c>
      <c r="G27" s="22"/>
      <c r="H27" s="24" t="s">
        <v>42</v>
      </c>
      <c r="I27" s="47" t="s">
        <v>106</v>
      </c>
    </row>
    <row r="28" spans="1:9" ht="15" customHeight="1">
      <c r="A28" s="72"/>
      <c r="B28" s="73"/>
      <c r="C28" s="73"/>
      <c r="D28" s="74"/>
      <c r="E28" s="74"/>
      <c r="F28" s="74"/>
      <c r="G28" s="74"/>
      <c r="H28" s="75"/>
      <c r="I28" s="76"/>
    </row>
    <row r="29" ht="12.75">
      <c r="A29" s="5"/>
    </row>
    <row r="30" spans="1:3" ht="12.75">
      <c r="A30" s="112">
        <v>44726</v>
      </c>
      <c r="B30" s="113"/>
      <c r="C30" s="113"/>
    </row>
    <row r="31" spans="1:9" ht="12">
      <c r="A31" s="107" t="s">
        <v>14</v>
      </c>
      <c r="B31" s="107"/>
      <c r="C31" s="107"/>
      <c r="D31" s="103" t="s">
        <v>35</v>
      </c>
      <c r="E31" s="103"/>
      <c r="F31" s="103" t="s">
        <v>35</v>
      </c>
      <c r="G31" s="103"/>
      <c r="H31" s="103" t="s">
        <v>35</v>
      </c>
      <c r="I31" s="103"/>
    </row>
    <row r="32" spans="1:9" ht="12.75" customHeight="1">
      <c r="A32" s="104" t="s">
        <v>77</v>
      </c>
      <c r="B32" s="104"/>
      <c r="C32" s="104"/>
      <c r="D32" s="104" t="s">
        <v>38</v>
      </c>
      <c r="E32" s="104"/>
      <c r="F32" s="104" t="s">
        <v>30</v>
      </c>
      <c r="G32" s="104"/>
      <c r="H32" s="105" t="s">
        <v>43</v>
      </c>
      <c r="I32" s="105"/>
    </row>
    <row r="33" spans="1:8" ht="12">
      <c r="A33" s="104" t="s">
        <v>78</v>
      </c>
      <c r="B33" s="104"/>
      <c r="C33" s="104"/>
      <c r="D33" s="7"/>
      <c r="E33" s="7"/>
      <c r="F33" s="104"/>
      <c r="G33" s="104"/>
      <c r="H33" s="1"/>
    </row>
    <row r="34" spans="2:8" ht="12">
      <c r="B34" s="106"/>
      <c r="C34" s="106"/>
      <c r="D34" s="7"/>
      <c r="E34" s="7"/>
      <c r="F34" s="104"/>
      <c r="G34" s="104"/>
      <c r="H34" s="1"/>
    </row>
    <row r="35" spans="3:8" ht="12.75">
      <c r="C35" s="6"/>
      <c r="D35" s="5"/>
      <c r="E35" s="5"/>
      <c r="F35" s="5"/>
      <c r="G35" s="5"/>
      <c r="H35" s="5"/>
    </row>
    <row r="36" spans="3:8" ht="12.75">
      <c r="C36" s="5"/>
      <c r="H36" s="1"/>
    </row>
    <row r="37" spans="4:8" ht="12">
      <c r="D37" s="10"/>
      <c r="E37" s="3"/>
      <c r="F37" s="103"/>
      <c r="G37" s="107"/>
      <c r="H37" s="10"/>
    </row>
    <row r="38" spans="4:8" ht="12.75">
      <c r="D38" s="46"/>
      <c r="E38" s="5"/>
      <c r="F38" s="5"/>
      <c r="G38" s="45"/>
      <c r="H38" s="5"/>
    </row>
    <row r="39" ht="12">
      <c r="H39" s="1"/>
    </row>
  </sheetData>
  <sheetProtection/>
  <mergeCells count="23">
    <mergeCell ref="I5:I6"/>
    <mergeCell ref="A1:I1"/>
    <mergeCell ref="H5:H6"/>
    <mergeCell ref="B5:C5"/>
    <mergeCell ref="D5:G5"/>
    <mergeCell ref="C6:C7"/>
    <mergeCell ref="B34:C34"/>
    <mergeCell ref="F34:G34"/>
    <mergeCell ref="A33:C33"/>
    <mergeCell ref="F33:G33"/>
    <mergeCell ref="F37:G37"/>
    <mergeCell ref="A2:E2"/>
    <mergeCell ref="B6:B7"/>
    <mergeCell ref="A5:A7"/>
    <mergeCell ref="A30:C30"/>
    <mergeCell ref="A31:C31"/>
    <mergeCell ref="D31:E31"/>
    <mergeCell ref="F31:G31"/>
    <mergeCell ref="H31:I31"/>
    <mergeCell ref="A32:C32"/>
    <mergeCell ref="D32:E32"/>
    <mergeCell ref="F32:G32"/>
    <mergeCell ref="H32:I32"/>
  </mergeCells>
  <printOptions horizontalCentered="1"/>
  <pageMargins left="0.3149606299212598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3">
      <selection activeCell="I12" sqref="I12"/>
    </sheetView>
  </sheetViews>
  <sheetFormatPr defaultColWidth="9.140625" defaultRowHeight="12.75"/>
  <cols>
    <col min="1" max="1" width="3.8515625" style="1" bestFit="1" customWidth="1"/>
    <col min="2" max="2" width="7.28125" style="3" bestFit="1" customWidth="1"/>
    <col min="3" max="3" width="20.57421875" style="1" customWidth="1"/>
    <col min="4" max="4" width="8.7109375" style="1" customWidth="1"/>
    <col min="5" max="5" width="9.140625" style="1" customWidth="1"/>
    <col min="6" max="6" width="8.7109375" style="1" bestFit="1" customWidth="1"/>
    <col min="7" max="7" width="9.421875" style="1" customWidth="1"/>
    <col min="8" max="8" width="7.00390625" style="1" customWidth="1"/>
    <col min="9" max="9" width="15.7109375" style="1" customWidth="1"/>
    <col min="10" max="10" width="15.57421875" style="2" bestFit="1" customWidth="1"/>
    <col min="11" max="16384" width="9.140625" style="1" customWidth="1"/>
  </cols>
  <sheetData>
    <row r="1" ht="12.75" thickBot="1">
      <c r="I1" s="7"/>
    </row>
    <row r="2" spans="1:9" ht="32.25" customHeight="1" thickBot="1">
      <c r="A2" s="131" t="s">
        <v>80</v>
      </c>
      <c r="B2" s="132"/>
      <c r="C2" s="132"/>
      <c r="D2" s="132"/>
      <c r="E2" s="132"/>
      <c r="F2" s="132"/>
      <c r="G2" s="132"/>
      <c r="H2" s="132"/>
      <c r="I2" s="133"/>
    </row>
    <row r="3" spans="1:9" ht="18.75" customHeight="1">
      <c r="A3" s="38" t="s">
        <v>2</v>
      </c>
      <c r="B3" s="39"/>
      <c r="C3" s="34">
        <v>12</v>
      </c>
      <c r="D3" s="13"/>
      <c r="E3" s="35" t="s">
        <v>4</v>
      </c>
      <c r="F3" s="36"/>
      <c r="G3" s="37" t="s">
        <v>34</v>
      </c>
      <c r="H3" s="9"/>
      <c r="I3" s="14"/>
    </row>
    <row r="4" spans="1:9" ht="16.5" customHeight="1">
      <c r="A4" s="40" t="s">
        <v>3</v>
      </c>
      <c r="B4" s="41"/>
      <c r="C4" s="42" t="s">
        <v>37</v>
      </c>
      <c r="D4" s="17"/>
      <c r="E4" s="18" t="s">
        <v>5</v>
      </c>
      <c r="F4" s="16"/>
      <c r="G4" s="143">
        <v>44726</v>
      </c>
      <c r="H4" s="143"/>
      <c r="I4" s="19"/>
    </row>
    <row r="5" spans="1:9" ht="7.5" customHeight="1" thickBot="1">
      <c r="A5" s="20"/>
      <c r="B5" s="15"/>
      <c r="C5" s="16"/>
      <c r="D5" s="16"/>
      <c r="E5" s="16"/>
      <c r="F5" s="16"/>
      <c r="G5" s="16"/>
      <c r="H5" s="16"/>
      <c r="I5" s="19"/>
    </row>
    <row r="6" spans="1:9" ht="32.25" customHeight="1">
      <c r="A6" s="144" t="s">
        <v>16</v>
      </c>
      <c r="B6" s="135"/>
      <c r="C6" s="135"/>
      <c r="D6" s="136" t="s">
        <v>20</v>
      </c>
      <c r="E6" s="137"/>
      <c r="F6" s="134" t="s">
        <v>6</v>
      </c>
      <c r="G6" s="135"/>
      <c r="H6" s="43" t="s">
        <v>24</v>
      </c>
      <c r="I6" s="138" t="s">
        <v>8</v>
      </c>
    </row>
    <row r="7" spans="1:9" ht="20.25" customHeight="1">
      <c r="A7" s="121" t="s">
        <v>15</v>
      </c>
      <c r="B7" s="129" t="s">
        <v>13</v>
      </c>
      <c r="C7" s="127" t="s">
        <v>12</v>
      </c>
      <c r="D7" s="125" t="s">
        <v>21</v>
      </c>
      <c r="E7" s="125" t="s">
        <v>22</v>
      </c>
      <c r="F7" s="125" t="s">
        <v>26</v>
      </c>
      <c r="G7" s="125" t="s">
        <v>23</v>
      </c>
      <c r="H7" s="141" t="s">
        <v>7</v>
      </c>
      <c r="I7" s="139"/>
    </row>
    <row r="8" spans="1:9" ht="57" customHeight="1">
      <c r="A8" s="122"/>
      <c r="B8" s="130"/>
      <c r="C8" s="128"/>
      <c r="D8" s="126"/>
      <c r="E8" s="126"/>
      <c r="F8" s="126"/>
      <c r="G8" s="126"/>
      <c r="H8" s="142"/>
      <c r="I8" s="140"/>
    </row>
    <row r="9" spans="1:9" ht="20.25" customHeight="1">
      <c r="A9" s="26">
        <v>1</v>
      </c>
      <c r="B9" s="49"/>
      <c r="C9" s="49"/>
      <c r="D9" s="11"/>
      <c r="E9" s="25">
        <f aca="true" t="shared" si="0" ref="E9:E27">D9*0.8</f>
        <v>0</v>
      </c>
      <c r="F9" s="22"/>
      <c r="G9" s="29">
        <f aca="true" t="shared" si="1" ref="G9:G27">F9*0.2</f>
        <v>0</v>
      </c>
      <c r="H9" s="24">
        <f aca="true" t="shared" si="2" ref="H9:H27">SUM(E9,G9)</f>
        <v>0</v>
      </c>
      <c r="I9" s="51" t="s">
        <v>105</v>
      </c>
    </row>
    <row r="10" spans="1:9" ht="20.25" customHeight="1">
      <c r="A10" s="26">
        <v>2</v>
      </c>
      <c r="B10" s="49"/>
      <c r="C10" s="49"/>
      <c r="D10" s="11"/>
      <c r="E10" s="25">
        <f t="shared" si="0"/>
        <v>0</v>
      </c>
      <c r="F10" s="22"/>
      <c r="G10" s="29">
        <f t="shared" si="1"/>
        <v>0</v>
      </c>
      <c r="H10" s="24">
        <f t="shared" si="2"/>
        <v>0</v>
      </c>
      <c r="I10" s="51" t="s">
        <v>105</v>
      </c>
    </row>
    <row r="11" spans="1:9" ht="20.25" customHeight="1">
      <c r="A11" s="26">
        <v>3</v>
      </c>
      <c r="B11" s="49"/>
      <c r="C11" s="49"/>
      <c r="D11" s="11"/>
      <c r="E11" s="25">
        <f t="shared" si="0"/>
        <v>0</v>
      </c>
      <c r="F11" s="22"/>
      <c r="G11" s="29">
        <f t="shared" si="1"/>
        <v>0</v>
      </c>
      <c r="H11" s="24">
        <f t="shared" si="2"/>
        <v>0</v>
      </c>
      <c r="I11" s="51" t="s">
        <v>105</v>
      </c>
    </row>
    <row r="12" spans="1:9" ht="20.25" customHeight="1">
      <c r="A12" s="26">
        <v>4</v>
      </c>
      <c r="B12" s="49"/>
      <c r="C12" s="49"/>
      <c r="D12" s="11"/>
      <c r="E12" s="25">
        <f t="shared" si="0"/>
        <v>0</v>
      </c>
      <c r="F12" s="22"/>
      <c r="G12" s="29">
        <f t="shared" si="1"/>
        <v>0</v>
      </c>
      <c r="H12" s="24">
        <f t="shared" si="2"/>
        <v>0</v>
      </c>
      <c r="I12" s="51" t="s">
        <v>105</v>
      </c>
    </row>
    <row r="13" spans="1:9" ht="20.25" customHeight="1">
      <c r="A13" s="26">
        <v>5</v>
      </c>
      <c r="B13" s="49"/>
      <c r="C13" s="49"/>
      <c r="D13" s="11"/>
      <c r="E13" s="25">
        <f t="shared" si="0"/>
        <v>0</v>
      </c>
      <c r="F13" s="22"/>
      <c r="G13" s="29">
        <f t="shared" si="1"/>
        <v>0</v>
      </c>
      <c r="H13" s="24">
        <f t="shared" si="2"/>
        <v>0</v>
      </c>
      <c r="I13" s="51" t="s">
        <v>105</v>
      </c>
    </row>
    <row r="14" spans="1:9" ht="20.25" customHeight="1">
      <c r="A14" s="26">
        <v>6</v>
      </c>
      <c r="B14" s="49"/>
      <c r="C14" s="49"/>
      <c r="D14" s="11"/>
      <c r="E14" s="25">
        <f t="shared" si="0"/>
        <v>0</v>
      </c>
      <c r="F14" s="22"/>
      <c r="G14" s="29">
        <f t="shared" si="1"/>
        <v>0</v>
      </c>
      <c r="H14" s="24">
        <f t="shared" si="2"/>
        <v>0</v>
      </c>
      <c r="I14" s="51" t="s">
        <v>105</v>
      </c>
    </row>
    <row r="15" spans="1:9" ht="20.25" customHeight="1">
      <c r="A15" s="26">
        <v>7</v>
      </c>
      <c r="B15" s="49"/>
      <c r="C15" s="49"/>
      <c r="D15" s="11"/>
      <c r="E15" s="25">
        <f t="shared" si="0"/>
        <v>0</v>
      </c>
      <c r="F15" s="22"/>
      <c r="G15" s="29">
        <f t="shared" si="1"/>
        <v>0</v>
      </c>
      <c r="H15" s="52">
        <f t="shared" si="2"/>
        <v>0</v>
      </c>
      <c r="I15" s="51" t="s">
        <v>105</v>
      </c>
    </row>
    <row r="16" spans="1:9" ht="20.25" customHeight="1">
      <c r="A16" s="26">
        <v>8</v>
      </c>
      <c r="B16" s="49"/>
      <c r="C16" s="49"/>
      <c r="D16" s="11"/>
      <c r="E16" s="25">
        <f t="shared" si="0"/>
        <v>0</v>
      </c>
      <c r="F16" s="22"/>
      <c r="G16" s="29">
        <f t="shared" si="1"/>
        <v>0</v>
      </c>
      <c r="H16" s="52">
        <f t="shared" si="2"/>
        <v>0</v>
      </c>
      <c r="I16" s="51" t="s">
        <v>105</v>
      </c>
    </row>
    <row r="17" spans="1:9" ht="20.25" customHeight="1">
      <c r="A17" s="26">
        <v>9</v>
      </c>
      <c r="B17" s="49"/>
      <c r="C17" s="49"/>
      <c r="D17" s="11"/>
      <c r="E17" s="25">
        <f t="shared" si="0"/>
        <v>0</v>
      </c>
      <c r="F17" s="22"/>
      <c r="G17" s="29">
        <f t="shared" si="1"/>
        <v>0</v>
      </c>
      <c r="H17" s="52">
        <f t="shared" si="2"/>
        <v>0</v>
      </c>
      <c r="I17" s="51" t="s">
        <v>105</v>
      </c>
    </row>
    <row r="18" spans="1:9" ht="20.25" customHeight="1">
      <c r="A18" s="26">
        <v>10</v>
      </c>
      <c r="B18" s="49"/>
      <c r="C18" s="49"/>
      <c r="D18" s="11"/>
      <c r="E18" s="25">
        <f t="shared" si="0"/>
        <v>0</v>
      </c>
      <c r="F18" s="22"/>
      <c r="G18" s="29">
        <f t="shared" si="1"/>
        <v>0</v>
      </c>
      <c r="H18" s="52">
        <f t="shared" si="2"/>
        <v>0</v>
      </c>
      <c r="I18" s="51" t="s">
        <v>105</v>
      </c>
    </row>
    <row r="19" spans="1:9" ht="20.25" customHeight="1">
      <c r="A19" s="26">
        <v>11</v>
      </c>
      <c r="B19" s="49"/>
      <c r="C19" s="49"/>
      <c r="D19" s="11"/>
      <c r="E19" s="25">
        <f t="shared" si="0"/>
        <v>0</v>
      </c>
      <c r="F19" s="22"/>
      <c r="G19" s="29">
        <f t="shared" si="1"/>
        <v>0</v>
      </c>
      <c r="H19" s="52">
        <f t="shared" si="2"/>
        <v>0</v>
      </c>
      <c r="I19" s="51" t="s">
        <v>105</v>
      </c>
    </row>
    <row r="20" spans="1:9" ht="15.75" customHeight="1">
      <c r="A20" s="26">
        <v>12</v>
      </c>
      <c r="B20" s="49"/>
      <c r="C20" s="49"/>
      <c r="D20" s="11"/>
      <c r="E20" s="25">
        <f t="shared" si="0"/>
        <v>0</v>
      </c>
      <c r="F20" s="22"/>
      <c r="G20" s="29">
        <f t="shared" si="1"/>
        <v>0</v>
      </c>
      <c r="H20" s="52">
        <f t="shared" si="2"/>
        <v>0</v>
      </c>
      <c r="I20" s="51" t="s">
        <v>105</v>
      </c>
    </row>
    <row r="21" spans="1:9" ht="15.75" customHeight="1">
      <c r="A21" s="26">
        <v>13</v>
      </c>
      <c r="B21" s="49"/>
      <c r="C21" s="49"/>
      <c r="D21" s="11"/>
      <c r="E21" s="25">
        <f t="shared" si="0"/>
        <v>0</v>
      </c>
      <c r="F21" s="22"/>
      <c r="G21" s="29">
        <f t="shared" si="1"/>
        <v>0</v>
      </c>
      <c r="H21" s="52">
        <f t="shared" si="2"/>
        <v>0</v>
      </c>
      <c r="I21" s="51" t="s">
        <v>105</v>
      </c>
    </row>
    <row r="22" spans="1:9" ht="15.75" customHeight="1">
      <c r="A22" s="26">
        <v>14</v>
      </c>
      <c r="B22" s="49"/>
      <c r="C22" s="49"/>
      <c r="D22" s="11"/>
      <c r="E22" s="25">
        <f t="shared" si="0"/>
        <v>0</v>
      </c>
      <c r="F22" s="22"/>
      <c r="G22" s="29">
        <f t="shared" si="1"/>
        <v>0</v>
      </c>
      <c r="H22" s="52">
        <f t="shared" si="2"/>
        <v>0</v>
      </c>
      <c r="I22" s="51" t="s">
        <v>105</v>
      </c>
    </row>
    <row r="23" spans="1:9" ht="15.75" customHeight="1">
      <c r="A23" s="26">
        <v>15</v>
      </c>
      <c r="B23" s="49"/>
      <c r="C23" s="49"/>
      <c r="D23" s="11"/>
      <c r="E23" s="25">
        <f t="shared" si="0"/>
        <v>0</v>
      </c>
      <c r="F23" s="22"/>
      <c r="G23" s="29">
        <f t="shared" si="1"/>
        <v>0</v>
      </c>
      <c r="H23" s="52">
        <f t="shared" si="2"/>
        <v>0</v>
      </c>
      <c r="I23" s="51" t="s">
        <v>105</v>
      </c>
    </row>
    <row r="24" spans="1:9" ht="15.75" customHeight="1">
      <c r="A24" s="26">
        <v>16</v>
      </c>
      <c r="B24" s="49"/>
      <c r="C24" s="49"/>
      <c r="D24" s="11"/>
      <c r="E24" s="25">
        <f t="shared" si="0"/>
        <v>0</v>
      </c>
      <c r="F24" s="22"/>
      <c r="G24" s="29">
        <f t="shared" si="1"/>
        <v>0</v>
      </c>
      <c r="H24" s="52">
        <f t="shared" si="2"/>
        <v>0</v>
      </c>
      <c r="I24" s="51" t="s">
        <v>105</v>
      </c>
    </row>
    <row r="25" spans="1:9" ht="15.75" customHeight="1">
      <c r="A25" s="26">
        <v>17</v>
      </c>
      <c r="B25" s="49"/>
      <c r="C25" s="49"/>
      <c r="D25" s="11"/>
      <c r="E25" s="25">
        <f t="shared" si="0"/>
        <v>0</v>
      </c>
      <c r="F25" s="22"/>
      <c r="G25" s="29">
        <f t="shared" si="1"/>
        <v>0</v>
      </c>
      <c r="H25" s="52">
        <f t="shared" si="2"/>
        <v>0</v>
      </c>
      <c r="I25" s="51" t="s">
        <v>105</v>
      </c>
    </row>
    <row r="26" spans="1:9" ht="15.75" customHeight="1">
      <c r="A26" s="26">
        <v>18</v>
      </c>
      <c r="B26" s="49"/>
      <c r="C26" s="49"/>
      <c r="D26" s="11"/>
      <c r="E26" s="25">
        <f t="shared" si="0"/>
        <v>0</v>
      </c>
      <c r="F26" s="22"/>
      <c r="G26" s="29">
        <f t="shared" si="1"/>
        <v>0</v>
      </c>
      <c r="H26" s="52">
        <f t="shared" si="2"/>
        <v>0</v>
      </c>
      <c r="I26" s="51" t="s">
        <v>105</v>
      </c>
    </row>
    <row r="27" spans="1:9" ht="15.75" customHeight="1">
      <c r="A27" s="26">
        <v>19</v>
      </c>
      <c r="B27" s="49"/>
      <c r="C27" s="49"/>
      <c r="D27" s="11"/>
      <c r="E27" s="25">
        <f t="shared" si="0"/>
        <v>0</v>
      </c>
      <c r="F27" s="22"/>
      <c r="G27" s="29">
        <f t="shared" si="1"/>
        <v>0</v>
      </c>
      <c r="H27" s="52">
        <f t="shared" si="2"/>
        <v>0</v>
      </c>
      <c r="I27" s="51" t="s">
        <v>105</v>
      </c>
    </row>
    <row r="28" spans="1:9" ht="15.75" customHeight="1" thickBot="1">
      <c r="A28" s="26">
        <v>20</v>
      </c>
      <c r="B28" s="49"/>
      <c r="C28" s="49"/>
      <c r="D28" s="11"/>
      <c r="E28" s="25" t="s">
        <v>42</v>
      </c>
      <c r="F28" s="50"/>
      <c r="G28" s="29" t="s">
        <v>42</v>
      </c>
      <c r="H28" s="52" t="s">
        <v>42</v>
      </c>
      <c r="I28" s="51" t="s">
        <v>104</v>
      </c>
    </row>
    <row r="29" spans="1:9" ht="43.5" customHeight="1">
      <c r="A29" s="123" t="s">
        <v>39</v>
      </c>
      <c r="B29" s="124"/>
      <c r="C29" s="124"/>
      <c r="D29" s="124"/>
      <c r="E29" s="124"/>
      <c r="F29" s="124"/>
      <c r="G29" s="124"/>
      <c r="H29" s="124"/>
      <c r="I29" s="124"/>
    </row>
    <row r="30" spans="1:10" ht="12.75">
      <c r="A30" s="5"/>
      <c r="J30" s="1"/>
    </row>
    <row r="31" spans="1:10" ht="12.75">
      <c r="A31" s="120">
        <v>44726</v>
      </c>
      <c r="B31" s="113"/>
      <c r="C31" s="113"/>
      <c r="J31" s="1"/>
    </row>
    <row r="32" spans="1:10" ht="12.75" customHeight="1">
      <c r="A32" s="107" t="s">
        <v>14</v>
      </c>
      <c r="B32" s="107"/>
      <c r="C32" s="107"/>
      <c r="D32" s="103" t="s">
        <v>28</v>
      </c>
      <c r="E32" s="103"/>
      <c r="F32" s="103" t="s">
        <v>35</v>
      </c>
      <c r="G32" s="103"/>
      <c r="H32" s="103" t="s">
        <v>35</v>
      </c>
      <c r="I32" s="103"/>
      <c r="J32" s="1"/>
    </row>
    <row r="33" spans="1:10" ht="12.75">
      <c r="A33" s="104" t="s">
        <v>77</v>
      </c>
      <c r="B33" s="104"/>
      <c r="C33" s="104"/>
      <c r="D33" s="104" t="s">
        <v>38</v>
      </c>
      <c r="E33" s="104"/>
      <c r="F33" s="104" t="s">
        <v>30</v>
      </c>
      <c r="G33" s="104"/>
      <c r="H33" s="105" t="s">
        <v>43</v>
      </c>
      <c r="I33" s="105"/>
      <c r="J33" s="1"/>
    </row>
    <row r="34" spans="1:7" ht="12.75" customHeight="1">
      <c r="A34" s="104" t="s">
        <v>78</v>
      </c>
      <c r="B34" s="104"/>
      <c r="C34" s="104"/>
      <c r="D34" s="7"/>
      <c r="E34" s="7"/>
      <c r="F34" s="104"/>
      <c r="G34" s="104"/>
    </row>
    <row r="35" spans="3:8" ht="12.75">
      <c r="C35" s="6"/>
      <c r="D35" s="5"/>
      <c r="E35" s="5"/>
      <c r="F35" s="5"/>
      <c r="G35" s="5"/>
      <c r="H35" s="5"/>
    </row>
    <row r="36" ht="12.75">
      <c r="C36" s="5"/>
    </row>
    <row r="37" spans="4:8" ht="12">
      <c r="D37" s="10"/>
      <c r="E37" s="3"/>
      <c r="F37" s="103"/>
      <c r="G37" s="107"/>
      <c r="H37" s="10"/>
    </row>
    <row r="38" spans="4:8" ht="12.75">
      <c r="D38" s="45"/>
      <c r="E38" s="5"/>
      <c r="F38" s="5"/>
      <c r="G38" s="45"/>
      <c r="H38" s="5"/>
    </row>
  </sheetData>
  <sheetProtection/>
  <mergeCells count="27">
    <mergeCell ref="A2:I2"/>
    <mergeCell ref="F6:G6"/>
    <mergeCell ref="D6:E6"/>
    <mergeCell ref="I6:I8"/>
    <mergeCell ref="H7:H8"/>
    <mergeCell ref="G4:H4"/>
    <mergeCell ref="E7:E8"/>
    <mergeCell ref="G7:G8"/>
    <mergeCell ref="F7:F8"/>
    <mergeCell ref="A6:C6"/>
    <mergeCell ref="A7:A8"/>
    <mergeCell ref="A29:I29"/>
    <mergeCell ref="F37:G37"/>
    <mergeCell ref="F34:G34"/>
    <mergeCell ref="D7:D8"/>
    <mergeCell ref="C7:C8"/>
    <mergeCell ref="B7:B8"/>
    <mergeCell ref="A32:C32"/>
    <mergeCell ref="A33:C33"/>
    <mergeCell ref="A34:C34"/>
    <mergeCell ref="A31:C31"/>
    <mergeCell ref="D33:E33"/>
    <mergeCell ref="F33:G33"/>
    <mergeCell ref="H33:I33"/>
    <mergeCell ref="H32:I32"/>
    <mergeCell ref="F32:G32"/>
    <mergeCell ref="D32:E32"/>
  </mergeCells>
  <printOptions horizontalCentered="1"/>
  <pageMargins left="0.35433070866141736" right="0.1968503937007874" top="0.27" bottom="0.18" header="0.5118110236220472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6">
      <selection activeCell="B7" sqref="B7:C26"/>
    </sheetView>
  </sheetViews>
  <sheetFormatPr defaultColWidth="9.140625" defaultRowHeight="12.75"/>
  <cols>
    <col min="1" max="1" width="5.28125" style="1" customWidth="1"/>
    <col min="2" max="2" width="5.7109375" style="32" customWidth="1"/>
    <col min="3" max="3" width="29.00390625" style="1" customWidth="1"/>
    <col min="4" max="5" width="8.421875" style="1" customWidth="1"/>
    <col min="6" max="6" width="30.00390625" style="1" customWidth="1"/>
    <col min="7" max="7" width="15.57421875" style="2" bestFit="1" customWidth="1"/>
    <col min="8" max="16384" width="9.140625" style="1" customWidth="1"/>
  </cols>
  <sheetData>
    <row r="1" spans="1:6" ht="48" customHeight="1">
      <c r="A1" s="146" t="s">
        <v>41</v>
      </c>
      <c r="B1" s="146"/>
      <c r="C1" s="146"/>
      <c r="D1" s="146"/>
      <c r="E1" s="146"/>
      <c r="F1" s="146"/>
    </row>
    <row r="2" spans="1:11" ht="12" customHeight="1">
      <c r="A2" s="145" t="s">
        <v>29</v>
      </c>
      <c r="B2" s="145"/>
      <c r="C2" s="145"/>
      <c r="D2" s="145"/>
      <c r="E2" s="145"/>
      <c r="G2" s="1"/>
      <c r="I2" s="3"/>
      <c r="K2" s="2"/>
    </row>
    <row r="3" spans="1:11" ht="24.75" customHeight="1">
      <c r="A3" s="31" t="s">
        <v>27</v>
      </c>
      <c r="B3" s="33"/>
      <c r="C3" s="48" t="s">
        <v>40</v>
      </c>
      <c r="D3" s="21"/>
      <c r="E3" s="23"/>
      <c r="G3" s="1"/>
      <c r="I3" s="3"/>
      <c r="K3" s="2"/>
    </row>
    <row r="4" spans="1:6" ht="30" customHeight="1">
      <c r="A4" s="147" t="s">
        <v>0</v>
      </c>
      <c r="B4" s="148"/>
      <c r="C4" s="148"/>
      <c r="D4" s="148"/>
      <c r="E4" s="148"/>
      <c r="F4" s="149"/>
    </row>
    <row r="5" spans="1:6" ht="153.75" customHeight="1">
      <c r="A5" s="79" t="s">
        <v>10</v>
      </c>
      <c r="B5" s="79" t="s">
        <v>11</v>
      </c>
      <c r="C5" s="78" t="s">
        <v>1</v>
      </c>
      <c r="D5" s="150" t="s">
        <v>102</v>
      </c>
      <c r="E5" s="151"/>
      <c r="F5" s="28" t="s">
        <v>101</v>
      </c>
    </row>
    <row r="6" spans="1:6" ht="18" customHeight="1">
      <c r="A6" s="80"/>
      <c r="B6" s="81"/>
      <c r="C6" s="80"/>
      <c r="D6" s="71" t="s">
        <v>100</v>
      </c>
      <c r="E6" s="71" t="s">
        <v>69</v>
      </c>
      <c r="F6" s="30"/>
    </row>
    <row r="7" spans="1:6" ht="15" customHeight="1">
      <c r="A7" s="26">
        <v>1</v>
      </c>
      <c r="B7" s="49"/>
      <c r="C7" s="49"/>
      <c r="D7" s="30"/>
      <c r="E7" s="30"/>
      <c r="F7" s="30"/>
    </row>
    <row r="8" spans="1:6" ht="15" customHeight="1">
      <c r="A8" s="26">
        <v>2</v>
      </c>
      <c r="B8" s="49"/>
      <c r="C8" s="49"/>
      <c r="D8" s="30"/>
      <c r="E8" s="30"/>
      <c r="F8" s="30"/>
    </row>
    <row r="9" spans="1:6" ht="15" customHeight="1">
      <c r="A9" s="26">
        <v>3</v>
      </c>
      <c r="B9" s="49"/>
      <c r="C9" s="49"/>
      <c r="D9" s="30"/>
      <c r="E9" s="30"/>
      <c r="F9" s="30"/>
    </row>
    <row r="10" spans="1:6" ht="15" customHeight="1">
      <c r="A10" s="26">
        <v>4</v>
      </c>
      <c r="B10" s="49"/>
      <c r="C10" s="49"/>
      <c r="D10" s="30"/>
      <c r="E10" s="30"/>
      <c r="F10" s="30"/>
    </row>
    <row r="11" spans="1:6" ht="15" customHeight="1">
      <c r="A11" s="26">
        <v>5</v>
      </c>
      <c r="B11" s="49"/>
      <c r="C11" s="49"/>
      <c r="D11" s="30"/>
      <c r="E11" s="30"/>
      <c r="F11" s="30"/>
    </row>
    <row r="12" spans="1:6" ht="15" customHeight="1">
      <c r="A12" s="26">
        <v>6</v>
      </c>
      <c r="B12" s="49"/>
      <c r="C12" s="49"/>
      <c r="D12" s="30"/>
      <c r="E12" s="30"/>
      <c r="F12" s="30"/>
    </row>
    <row r="13" spans="1:6" ht="15" customHeight="1">
      <c r="A13" s="26">
        <v>7</v>
      </c>
      <c r="B13" s="49"/>
      <c r="C13" s="49"/>
      <c r="D13" s="30"/>
      <c r="E13" s="30"/>
      <c r="F13" s="30"/>
    </row>
    <row r="14" spans="1:6" ht="15" customHeight="1">
      <c r="A14" s="26">
        <v>8</v>
      </c>
      <c r="B14" s="49"/>
      <c r="C14" s="49"/>
      <c r="D14" s="30"/>
      <c r="E14" s="30"/>
      <c r="F14" s="30"/>
    </row>
    <row r="15" spans="1:6" ht="12">
      <c r="A15" s="26">
        <v>9</v>
      </c>
      <c r="B15" s="49"/>
      <c r="C15" s="49"/>
      <c r="D15" s="30"/>
      <c r="E15" s="30"/>
      <c r="F15" s="30"/>
    </row>
    <row r="16" spans="1:6" ht="15" customHeight="1">
      <c r="A16" s="26">
        <v>10</v>
      </c>
      <c r="B16" s="49"/>
      <c r="C16" s="49"/>
      <c r="D16" s="30"/>
      <c r="E16" s="30"/>
      <c r="F16" s="30"/>
    </row>
    <row r="17" spans="1:6" ht="15" customHeight="1">
      <c r="A17" s="26">
        <v>11</v>
      </c>
      <c r="B17" s="49"/>
      <c r="C17" s="49"/>
      <c r="D17" s="30"/>
      <c r="E17" s="30"/>
      <c r="F17" s="30"/>
    </row>
    <row r="18" spans="1:6" ht="15" customHeight="1">
      <c r="A18" s="26">
        <v>12</v>
      </c>
      <c r="B18" s="49"/>
      <c r="C18" s="49"/>
      <c r="D18" s="30"/>
      <c r="E18" s="30"/>
      <c r="F18" s="30"/>
    </row>
    <row r="19" spans="1:6" ht="15" customHeight="1">
      <c r="A19" s="26">
        <v>13</v>
      </c>
      <c r="B19" s="49"/>
      <c r="C19" s="49"/>
      <c r="D19" s="30"/>
      <c r="E19" s="30"/>
      <c r="F19" s="30"/>
    </row>
    <row r="20" spans="1:6" ht="15" customHeight="1">
      <c r="A20" s="26">
        <v>14</v>
      </c>
      <c r="B20" s="49"/>
      <c r="C20" s="49"/>
      <c r="D20" s="30"/>
      <c r="E20" s="30"/>
      <c r="F20" s="30"/>
    </row>
    <row r="21" spans="1:6" ht="15" customHeight="1">
      <c r="A21" s="26">
        <v>15</v>
      </c>
      <c r="B21" s="49"/>
      <c r="C21" s="49"/>
      <c r="D21" s="30"/>
      <c r="E21" s="30"/>
      <c r="F21" s="30"/>
    </row>
    <row r="22" spans="1:6" ht="15" customHeight="1">
      <c r="A22" s="26">
        <v>16</v>
      </c>
      <c r="B22" s="49"/>
      <c r="C22" s="49"/>
      <c r="D22" s="30"/>
      <c r="E22" s="30"/>
      <c r="F22" s="30"/>
    </row>
    <row r="23" spans="1:6" ht="15" customHeight="1">
      <c r="A23" s="26">
        <v>17</v>
      </c>
      <c r="B23" s="49"/>
      <c r="C23" s="49"/>
      <c r="D23" s="30"/>
      <c r="E23" s="30"/>
      <c r="F23" s="30"/>
    </row>
    <row r="24" spans="1:6" ht="15" customHeight="1">
      <c r="A24" s="26">
        <v>18</v>
      </c>
      <c r="B24" s="49"/>
      <c r="C24" s="49"/>
      <c r="D24" s="30"/>
      <c r="E24" s="30"/>
      <c r="F24" s="30"/>
    </row>
    <row r="25" spans="1:6" ht="15" customHeight="1">
      <c r="A25" s="26">
        <v>19</v>
      </c>
      <c r="B25" s="49"/>
      <c r="C25" s="49"/>
      <c r="D25" s="30"/>
      <c r="E25" s="30"/>
      <c r="F25" s="30"/>
    </row>
    <row r="26" spans="1:6" ht="15" customHeight="1">
      <c r="A26" s="26">
        <v>20</v>
      </c>
      <c r="B26" s="49"/>
      <c r="C26" s="49"/>
      <c r="D26" s="30"/>
      <c r="E26" s="30"/>
      <c r="F26" s="30"/>
    </row>
    <row r="27" ht="12.75">
      <c r="A27" s="5"/>
    </row>
    <row r="28" s="7" customFormat="1" ht="12.75" customHeight="1">
      <c r="G28" s="8"/>
    </row>
    <row r="29" spans="1:7" ht="12.75">
      <c r="A29" s="112">
        <v>44361</v>
      </c>
      <c r="B29" s="113"/>
      <c r="C29" s="113"/>
      <c r="G29" s="1"/>
    </row>
    <row r="30" spans="1:7" ht="12">
      <c r="A30" s="107" t="s">
        <v>14</v>
      </c>
      <c r="B30" s="107"/>
      <c r="C30" s="107"/>
      <c r="D30" s="103" t="s">
        <v>35</v>
      </c>
      <c r="E30" s="103"/>
      <c r="F30" s="10" t="s">
        <v>35</v>
      </c>
      <c r="G30" s="1"/>
    </row>
    <row r="31" spans="1:7" ht="12.75" customHeight="1">
      <c r="A31" s="104" t="s">
        <v>77</v>
      </c>
      <c r="B31" s="104"/>
      <c r="C31" s="104"/>
      <c r="D31" s="104" t="s">
        <v>38</v>
      </c>
      <c r="E31" s="104"/>
      <c r="F31" s="77" t="s">
        <v>30</v>
      </c>
      <c r="G31" s="1"/>
    </row>
    <row r="32" spans="1:7" ht="12">
      <c r="A32" s="103" t="s">
        <v>78</v>
      </c>
      <c r="B32" s="103"/>
      <c r="C32" s="103"/>
      <c r="D32" s="7"/>
      <c r="E32" s="7"/>
      <c r="F32" s="77"/>
      <c r="G32" s="1"/>
    </row>
    <row r="33" spans="2:7" ht="12">
      <c r="B33" s="106"/>
      <c r="C33" s="106"/>
      <c r="D33" s="7"/>
      <c r="E33" s="7"/>
      <c r="F33" s="77"/>
      <c r="G33" s="1"/>
    </row>
    <row r="34" spans="2:3" ht="12.75">
      <c r="B34" s="3"/>
      <c r="C34" s="5"/>
    </row>
    <row r="35" spans="2:6" ht="12">
      <c r="B35" s="3"/>
      <c r="E35" s="3"/>
      <c r="F35" s="10"/>
    </row>
    <row r="36" spans="2:6" ht="12.75">
      <c r="B36" s="3"/>
      <c r="E36" s="5"/>
      <c r="F36" s="5"/>
    </row>
    <row r="37" ht="12">
      <c r="A37" s="7"/>
    </row>
    <row r="43" ht="12">
      <c r="B43" s="3"/>
    </row>
  </sheetData>
  <sheetProtection/>
  <mergeCells count="11">
    <mergeCell ref="A30:C30"/>
    <mergeCell ref="B33:C33"/>
    <mergeCell ref="A2:E2"/>
    <mergeCell ref="A1:F1"/>
    <mergeCell ref="D30:E30"/>
    <mergeCell ref="A31:C31"/>
    <mergeCell ref="A4:F4"/>
    <mergeCell ref="D5:E5"/>
    <mergeCell ref="D31:E31"/>
    <mergeCell ref="A32:C32"/>
    <mergeCell ref="A29:C29"/>
  </mergeCells>
  <printOptions horizontalCentered="1"/>
  <pageMargins left="0.2362204724409449" right="0.2362204724409449" top="0.31496062992125984" bottom="0.4330708661417323" header="0.2362204724409449" footer="0.2755905511811024"/>
  <pageSetup horizontalDpi="300" verticalDpi="3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YENİMAHALLE TEKNİK LİSESİ</dc:creator>
  <cp:keywords/>
  <dc:description/>
  <cp:lastModifiedBy>KUMSAR</cp:lastModifiedBy>
  <cp:lastPrinted>2022-06-14T09:08:41Z</cp:lastPrinted>
  <dcterms:created xsi:type="dcterms:W3CDTF">2002-06-10T05:54:42Z</dcterms:created>
  <dcterms:modified xsi:type="dcterms:W3CDTF">2023-05-22T21:36:03Z</dcterms:modified>
  <cp:category/>
  <cp:version/>
  <cp:contentType/>
  <cp:contentStatus/>
</cp:coreProperties>
</file>