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30" yWindow="45" windowWidth="19440" windowHeight="7605" tabRatio="873" activeTab="3"/>
  </bookViews>
  <sheets>
    <sheet name="10-ELK-ESASLARI" sheetId="1" r:id="rId1"/>
    <sheet name="11-ELK-AGKS-TEMRİN" sheetId="8" r:id="rId2"/>
    <sheet name="11-ELK-BDUY-TEMRİN" sheetId="9" r:id="rId3"/>
    <sheet name="11-ELK-KDKS-TEMRİN " sheetId="11" r:id="rId4"/>
  </sheets>
  <calcPr calcId="125725"/>
</workbook>
</file>

<file path=xl/calcChain.xml><?xml version="1.0" encoding="utf-8"?>
<calcChain xmlns="http://schemas.openxmlformats.org/spreadsheetml/2006/main">
  <c r="I9" i="11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8"/>
  <c r="AK7" i="9"/>
  <c r="AK8"/>
  <c r="AK9"/>
  <c r="AK10"/>
  <c r="AK11"/>
  <c r="AK12"/>
  <c r="AK13"/>
  <c r="AK14"/>
  <c r="AK15"/>
  <c r="AK16"/>
  <c r="AK17"/>
  <c r="AK18"/>
  <c r="AK19"/>
  <c r="AK20"/>
  <c r="AK21"/>
  <c r="AK22"/>
  <c r="AK23"/>
  <c r="AK24"/>
  <c r="AK25"/>
  <c r="AK26"/>
  <c r="AK27"/>
  <c r="AK6"/>
  <c r="G24" i="8"/>
  <c r="G7"/>
  <c r="G8"/>
  <c r="G9"/>
  <c r="G10"/>
  <c r="G11"/>
  <c r="G12"/>
  <c r="G13"/>
  <c r="G14"/>
  <c r="G15"/>
  <c r="G16"/>
  <c r="G17"/>
  <c r="G18"/>
  <c r="G19"/>
  <c r="G20"/>
  <c r="G21"/>
  <c r="G22"/>
  <c r="G23"/>
  <c r="G25"/>
  <c r="G26"/>
  <c r="G27"/>
  <c r="G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6"/>
</calcChain>
</file>

<file path=xl/sharedStrings.xml><?xml version="1.0" encoding="utf-8"?>
<sst xmlns="http://schemas.openxmlformats.org/spreadsheetml/2006/main" count="229" uniqueCount="153">
  <si>
    <t>Hasan Göktaş</t>
  </si>
  <si>
    <t>Rıdvan Hasan Acar</t>
  </si>
  <si>
    <t>Servet Tükenmez</t>
  </si>
  <si>
    <t>Murat Dik</t>
  </si>
  <si>
    <t>Muhammet Kılıç</t>
  </si>
  <si>
    <t>Osman Ay</t>
  </si>
  <si>
    <t>Faruk Çınar</t>
  </si>
  <si>
    <t>Melike Altınpınar</t>
  </si>
  <si>
    <t>İsmail Candan</t>
  </si>
  <si>
    <t>Rabia Dağ</t>
  </si>
  <si>
    <t>Batuhan Ünlü</t>
  </si>
  <si>
    <t>Amine Nur Düzgün</t>
  </si>
  <si>
    <t>Narin Kibrit</t>
  </si>
  <si>
    <t>Cafer Kavlak</t>
  </si>
  <si>
    <t>Hacı Bilgay</t>
  </si>
  <si>
    <t>İbrahim Kestek</t>
  </si>
  <si>
    <t>Burak Toy</t>
  </si>
  <si>
    <t>Mehmet Ali Çorak</t>
  </si>
  <si>
    <t>Emir Can Tarhan</t>
  </si>
  <si>
    <t>ADI SOYADI</t>
  </si>
  <si>
    <t>SIRA NO</t>
  </si>
  <si>
    <t>SINIF NO</t>
  </si>
  <si>
    <t>Mustafa Gönen</t>
  </si>
  <si>
    <t>Sıra No</t>
  </si>
  <si>
    <t>Okul No</t>
  </si>
  <si>
    <t>ÖĞR. ADI SOYADI</t>
  </si>
  <si>
    <t>ORTALAMA</t>
  </si>
  <si>
    <t>75.YIL MESLEKİ VE TEKNİK ANADOLU LİSESİ EETA 2016-2017 EĞİTİM-ÖĞRETİM YILI                                                                                                                                                                         11-B SINIFI ALARM VE GEÇİŞ KONTROL SİSTEMLERİ DERSİ TEMRİN/PROJE/UYGULAMA NOTLARI</t>
  </si>
  <si>
    <t>YASA PANELİ</t>
  </si>
  <si>
    <t>DEDEKTÖR BAĞLANTISI</t>
  </si>
  <si>
    <t>SİREN BAĞLANTISI</t>
  </si>
  <si>
    <t>BUTON BAĞLANTISI</t>
  </si>
  <si>
    <t>AKÜ BAĞLANTISI</t>
  </si>
  <si>
    <t>BYPASS</t>
  </si>
  <si>
    <t>BESLEME TOPRAKLAMA</t>
  </si>
  <si>
    <t>Tekin ÖZCAN</t>
  </si>
  <si>
    <t>ŞENOL KUMSAR</t>
  </si>
  <si>
    <t>Ders Öğretmeni</t>
  </si>
  <si>
    <t>TEMRİN NO</t>
  </si>
  <si>
    <t>PERFORMANS</t>
  </si>
  <si>
    <t>Azize Sağlam</t>
  </si>
  <si>
    <t>Kaan Serin</t>
  </si>
  <si>
    <t xml:space="preserve">10-ELK. </t>
  </si>
  <si>
    <t>kb</t>
  </si>
  <si>
    <t>bilgisayar</t>
  </si>
  <si>
    <t>RAMAZAN BAYAR</t>
  </si>
  <si>
    <t>YELİZ KOÇAK</t>
  </si>
  <si>
    <t>MELİH YIKMIŞ</t>
  </si>
  <si>
    <t>İDRİS KÖKSAL</t>
  </si>
  <si>
    <t>İSRAFİL AKYOL</t>
  </si>
  <si>
    <t>CAFER AKBAL</t>
  </si>
  <si>
    <t>BURAK CANDAN</t>
  </si>
  <si>
    <t>SELİM ERDOĞAN</t>
  </si>
  <si>
    <t>FURKAN KERİM KOÇ</t>
  </si>
  <si>
    <t>EMİRKAN AKYOL</t>
  </si>
  <si>
    <t>YASİN DOĞAN</t>
  </si>
  <si>
    <t>EMİRCAN GÖKŞEN</t>
  </si>
  <si>
    <t>ABDÜLKADİR YALÇINKAYA</t>
  </si>
  <si>
    <t>SEMİH AĞILCI</t>
  </si>
  <si>
    <t>ŞAKİR YERLİ</t>
  </si>
  <si>
    <t>BAYRAM GÖKTAŞ</t>
  </si>
  <si>
    <t>ONUR ÖZTÜRK</t>
  </si>
  <si>
    <t>AŞIR ALİ YILDIZ</t>
  </si>
  <si>
    <t>KÜRŞAT İHSAN ÇELLEK</t>
  </si>
  <si>
    <t>İSMET ONAT</t>
  </si>
  <si>
    <t>FATİH ÇALIŞKAN</t>
  </si>
  <si>
    <t>TV PRENSİPLERİ</t>
  </si>
  <si>
    <t>1. YAZILI</t>
  </si>
  <si>
    <t>2.YAZILI</t>
  </si>
  <si>
    <t>3. YAZILI</t>
  </si>
  <si>
    <t>DİRENÇ SEÇİMİ</t>
  </si>
  <si>
    <t>ARIZA BAKIM</t>
  </si>
  <si>
    <t>ACİL YÖNLENDİRME</t>
  </si>
  <si>
    <t>YAZILI ORTALAMA</t>
  </si>
  <si>
    <t>TEMRİN ORTALAMA</t>
  </si>
  <si>
    <t>G</t>
  </si>
  <si>
    <t>HALİL KILIF</t>
  </si>
  <si>
    <t>RJ45 MONTAJI</t>
  </si>
  <si>
    <t xml:space="preserve"> BNC MONTAJI</t>
  </si>
  <si>
    <t>tc</t>
  </si>
  <si>
    <t>baba adı</t>
  </si>
  <si>
    <t>doğum yeri tarihi</t>
  </si>
  <si>
    <t>Adem</t>
  </si>
  <si>
    <t>Aksaray 15.11.2002</t>
  </si>
  <si>
    <t>Davut</t>
  </si>
  <si>
    <t>Aksaray 07.01.2001</t>
  </si>
  <si>
    <t>Kamil</t>
  </si>
  <si>
    <t>Aksaray 26.07.2002</t>
  </si>
  <si>
    <t>Mahmut</t>
  </si>
  <si>
    <t>Aksaray 10.10.2002</t>
  </si>
  <si>
    <t>Nadir</t>
  </si>
  <si>
    <t>Aksaray 19.09.2002</t>
  </si>
  <si>
    <t>Bünyamin</t>
  </si>
  <si>
    <t>Aksaray.03.03.2000</t>
  </si>
  <si>
    <t>Osman</t>
  </si>
  <si>
    <t>Aksaray 18.11.2002</t>
  </si>
  <si>
    <t>Cumali</t>
  </si>
  <si>
    <t>Aksaray 13.06.2002</t>
  </si>
  <si>
    <t>İlhan</t>
  </si>
  <si>
    <t>Aksaray 25.07.2000</t>
  </si>
  <si>
    <t>,</t>
  </si>
  <si>
    <t>Murat</t>
  </si>
  <si>
    <t>Aksaray 16.06.2001</t>
  </si>
  <si>
    <t>Hasan</t>
  </si>
  <si>
    <t>Aksaray 14.01.2002</t>
  </si>
  <si>
    <t>Abdurrahman</t>
  </si>
  <si>
    <t>Ankara 10.02.2002</t>
  </si>
  <si>
    <t>Cemil</t>
  </si>
  <si>
    <t>Aksaray 09.05.1999</t>
  </si>
  <si>
    <t>Muzaffer</t>
  </si>
  <si>
    <t>Aksaray 22.02.2002</t>
  </si>
  <si>
    <t>Bektaş</t>
  </si>
  <si>
    <t>Aksaray 17.04.2000</t>
  </si>
  <si>
    <t>Çapan</t>
  </si>
  <si>
    <t>Aksaray 01.04.2001</t>
  </si>
  <si>
    <t>Metin</t>
  </si>
  <si>
    <t>Aksaray 12.03.2001</t>
  </si>
  <si>
    <t>İsmail</t>
  </si>
  <si>
    <t>Aksaray 16.07.2001</t>
  </si>
  <si>
    <t>1. yazılı</t>
  </si>
  <si>
    <t>2. yazılı</t>
  </si>
  <si>
    <t>LENSLER</t>
  </si>
  <si>
    <t>MONİTÖRLER</t>
  </si>
  <si>
    <t>TEMRİN-1 LED DİYOT DEVRESİNİ KURMAK VE ÇALIŞTIRMAK</t>
  </si>
  <si>
    <t>TEMRİN-2 TRANSİSTÖRÜN AYARLI DİRENÇ OLARAK KULLANILMASI</t>
  </si>
  <si>
    <t>TEMRİN-3 TRANSİSTÖRÜN ANAHTAR OLARAK KULLANILMASI</t>
  </si>
  <si>
    <t>TEMRİN-4 MOSFET TRANSİSTÖRÜN ÇALIŞTIRILMASI</t>
  </si>
  <si>
    <t>TEMRİN-5 ZAMAN GECİKMELİ DURAN DEVRE</t>
  </si>
  <si>
    <t>TEMRİN-6 ZAMAN GECİKMELİ ÇALIŞAN DEVRE</t>
  </si>
  <si>
    <t>TEMRİN-7 TRİSTÖRÜN DC DE ÇALIŞMASI</t>
  </si>
  <si>
    <t>TEMRİN-8 TRİSTÖRÜN KAPASİTİF DURDURULMASI</t>
  </si>
  <si>
    <t>TEMRİN-9 LDR Lİ IŞIK ALARM DEVRESİ</t>
  </si>
  <si>
    <t>TEMRİN-10  PTC Lİ ISI ALARM DEVRESİ</t>
  </si>
  <si>
    <t>TEMRİN-11 LDRLİ TRİYAK DEVRESİ</t>
  </si>
  <si>
    <t>TEMRİN-12 FLİP-FLOP</t>
  </si>
  <si>
    <t>TEMRİN-13 555 li OSİLATÖR DEVRESİ</t>
  </si>
  <si>
    <t>TEMRİN-14 ÇIKIŞI 5V VOLTAJ REGÜLATÖRÜ</t>
  </si>
  <si>
    <t>TEMRİN-15 KİRŞOF UN AKIMLAR KANUNU</t>
  </si>
  <si>
    <t>TEMRİN-16 KİRŞOF UN GERİLİMLER KANUNU</t>
  </si>
  <si>
    <t>TEMRİN-17 KARŞILAŞTIRICI OP-AMP</t>
  </si>
  <si>
    <t>TEMRİN-18 OP-AMP IŞIK KONTROL DEVRESİ</t>
  </si>
  <si>
    <t>TEMRİN-19 GRAFİK TABANLI SİMÜLASYON ÇALIŞMASI</t>
  </si>
  <si>
    <t>TEMRİN-20 0-9 SAYICI 7447 LOGİC PROBE UYGULAMASI</t>
  </si>
  <si>
    <t>TEMRİN-21 0-9 SAYICI 4511 LOGİC PROBE UYGULAMASI</t>
  </si>
  <si>
    <t>TEMRİN-22  0-9 SAYICI BAĞLANTI TERMİNALİ UYGULAMASI</t>
  </si>
  <si>
    <t>TEMRİN-23  0-99 SAYICI BAĞLANTI TERMİNALİ UYGULAMASI</t>
  </si>
  <si>
    <t>TEMRİN-24 4017 YÜRÜYEN IŞIK BUS UYGULAMASI</t>
  </si>
  <si>
    <t>TEMRİN-25  0-9 SAYICI BUS UYGULAMASI</t>
  </si>
  <si>
    <t>TEMRİN-26 PIC UYGULAMASI 1</t>
  </si>
  <si>
    <t>TEMRİN-27 PIC UYGULAMASI 2</t>
  </si>
  <si>
    <t>TEMRİN-28 SUBCİRCUİT UYGULAMASI</t>
  </si>
  <si>
    <t>TEMRİN-29 KÜTÜPHANEYE YENİ BİR ELEMAN EKLENMESİ</t>
  </si>
  <si>
    <t>TEMRİN-30 KÜTÜPHANEYE YENİ BİR ELEMAN EKLENMESİ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</si>
</sst>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162"/>
      <scheme val="minor"/>
    </font>
    <font>
      <b/>
      <sz val="10"/>
      <name val="Arial Narrow"/>
      <family val="2"/>
      <charset val="162"/>
    </font>
    <font>
      <sz val="10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  <charset val="162"/>
    </font>
    <font>
      <b/>
      <sz val="11"/>
      <name val="Arial Narrow"/>
      <family val="2"/>
    </font>
    <font>
      <sz val="8"/>
      <name val="Arial Narrow"/>
      <family val="2"/>
      <charset val="162"/>
    </font>
    <font>
      <sz val="5"/>
      <name val="Arial Narrow"/>
      <family val="2"/>
    </font>
    <font>
      <b/>
      <sz val="6"/>
      <name val="Arial Narrow"/>
      <family val="2"/>
    </font>
    <font>
      <sz val="1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0" fontId="3" fillId="0" borderId="0" xfId="0" applyFont="1" applyBorder="1" applyAlignment="1"/>
    <xf numFmtId="3" fontId="4" fillId="0" borderId="0" xfId="0" applyNumberFormat="1" applyFont="1" applyBorder="1" applyAlignment="1"/>
    <xf numFmtId="0" fontId="2" fillId="0" borderId="0" xfId="0" applyFont="1" applyBorder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3" fontId="4" fillId="0" borderId="0" xfId="0" applyNumberFormat="1" applyFont="1"/>
    <xf numFmtId="0" fontId="1" fillId="0" borderId="0" xfId="0" applyFont="1" applyAlignment="1">
      <alignment vertical="center" wrapText="1"/>
    </xf>
    <xf numFmtId="0" fontId="0" fillId="0" borderId="1" xfId="0" applyBorder="1"/>
    <xf numFmtId="3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0" fillId="0" borderId="0" xfId="0" applyFill="1"/>
    <xf numFmtId="0" fontId="0" fillId="0" borderId="1" xfId="0" applyFill="1" applyBorder="1"/>
    <xf numFmtId="0" fontId="2" fillId="0" borderId="1" xfId="0" applyFont="1" applyFill="1" applyBorder="1" applyAlignment="1"/>
    <xf numFmtId="0" fontId="2" fillId="0" borderId="0" xfId="0" applyFont="1" applyFill="1" applyBorder="1"/>
    <xf numFmtId="3" fontId="4" fillId="0" borderId="0" xfId="0" applyNumberFormat="1" applyFont="1" applyFill="1"/>
    <xf numFmtId="0" fontId="10" fillId="3" borderId="0" xfId="0" applyFont="1" applyFill="1" applyAlignment="1">
      <alignment horizontal="center" vertical="center" textRotation="90"/>
    </xf>
    <xf numFmtId="0" fontId="9" fillId="0" borderId="1" xfId="0" applyFont="1" applyFill="1" applyBorder="1"/>
    <xf numFmtId="0" fontId="0" fillId="2" borderId="1" xfId="0" applyFill="1" applyBorder="1"/>
    <xf numFmtId="3" fontId="4" fillId="2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/>
    <xf numFmtId="0" fontId="2" fillId="4" borderId="1" xfId="0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0" fontId="2" fillId="4" borderId="0" xfId="0" applyFont="1" applyFill="1"/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6" borderId="1" xfId="0" applyFill="1" applyBorder="1"/>
    <xf numFmtId="0" fontId="2" fillId="6" borderId="1" xfId="0" applyFont="1" applyFill="1" applyBorder="1" applyAlignment="1">
      <alignment horizontal="center" vertical="center"/>
    </xf>
    <xf numFmtId="0" fontId="2" fillId="6" borderId="0" xfId="0" applyFont="1" applyFill="1"/>
    <xf numFmtId="1" fontId="2" fillId="5" borderId="1" xfId="0" applyNumberFormat="1" applyFont="1" applyFill="1" applyBorder="1" applyAlignment="1">
      <alignment horizontal="center" vertical="center"/>
    </xf>
    <xf numFmtId="0" fontId="3" fillId="7" borderId="0" xfId="0" applyFont="1" applyFill="1" applyBorder="1" applyAlignment="1"/>
    <xf numFmtId="0" fontId="3" fillId="7" borderId="0" xfId="0" applyFont="1" applyFill="1" applyBorder="1" applyAlignment="1">
      <alignment horizontal="center"/>
    </xf>
    <xf numFmtId="3" fontId="4" fillId="7" borderId="0" xfId="0" applyNumberFormat="1" applyFont="1" applyFill="1" applyBorder="1" applyAlignment="1"/>
    <xf numFmtId="0" fontId="2" fillId="7" borderId="0" xfId="0" applyFont="1" applyFill="1"/>
    <xf numFmtId="0" fontId="0" fillId="7" borderId="1" xfId="0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1" fillId="2" borderId="1" xfId="0" applyNumberFormat="1" applyFont="1" applyFill="1" applyBorder="1" applyAlignment="1">
      <alignment horizontal="center" textRotation="90" wrapText="1"/>
    </xf>
    <xf numFmtId="0" fontId="3" fillId="0" borderId="0" xfId="0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textRotation="90" wrapText="1"/>
    </xf>
    <xf numFmtId="0" fontId="3" fillId="0" borderId="0" xfId="0" applyFont="1" applyBorder="1" applyAlignment="1">
      <alignment horizont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textRotation="90"/>
    </xf>
    <xf numFmtId="0" fontId="5" fillId="0" borderId="6" xfId="0" applyFont="1" applyBorder="1" applyAlignment="1">
      <alignment horizontal="center" vertical="center" textRotation="90"/>
    </xf>
    <xf numFmtId="0" fontId="5" fillId="0" borderId="7" xfId="0" applyFont="1" applyBorder="1" applyAlignment="1">
      <alignment horizontal="center" vertical="center" textRotation="90"/>
    </xf>
    <xf numFmtId="3" fontId="8" fillId="5" borderId="1" xfId="0" applyNumberFormat="1" applyFont="1" applyFill="1" applyBorder="1" applyAlignment="1">
      <alignment horizontal="center" textRotation="90" wrapText="1"/>
    </xf>
    <xf numFmtId="0" fontId="10" fillId="0" borderId="2" xfId="0" applyFont="1" applyBorder="1" applyAlignment="1">
      <alignment horizontal="center" vertical="center" textRotation="90"/>
    </xf>
    <xf numFmtId="0" fontId="10" fillId="0" borderId="3" xfId="0" applyFont="1" applyBorder="1" applyAlignment="1">
      <alignment horizontal="center" vertical="center" textRotation="90"/>
    </xf>
    <xf numFmtId="0" fontId="10" fillId="0" borderId="0" xfId="0" applyFont="1" applyAlignment="1">
      <alignment horizontal="center" vertical="center" textRotation="90"/>
    </xf>
    <xf numFmtId="0" fontId="10" fillId="0" borderId="4" xfId="0" applyFont="1" applyBorder="1" applyAlignment="1">
      <alignment horizontal="center" vertical="center" textRotation="90"/>
    </xf>
    <xf numFmtId="164" fontId="2" fillId="3" borderId="1" xfId="0" applyNumberFormat="1" applyFont="1" applyFill="1" applyBorder="1"/>
    <xf numFmtId="0" fontId="0" fillId="4" borderId="1" xfId="0" applyFill="1" applyBorder="1"/>
    <xf numFmtId="164" fontId="2" fillId="4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zoomScale="110" zoomScaleNormal="110" workbookViewId="0">
      <selection activeCell="G10" sqref="G10"/>
    </sheetView>
  </sheetViews>
  <sheetFormatPr defaultRowHeight="15"/>
  <cols>
    <col min="3" max="6" width="18.85546875" customWidth="1"/>
  </cols>
  <sheetData>
    <row r="1" spans="1:6">
      <c r="A1" t="s">
        <v>42</v>
      </c>
      <c r="D1" t="s">
        <v>79</v>
      </c>
      <c r="E1" t="s">
        <v>80</v>
      </c>
      <c r="F1" t="s">
        <v>81</v>
      </c>
    </row>
    <row r="2" spans="1:6">
      <c r="A2" t="s">
        <v>20</v>
      </c>
      <c r="B2" t="s">
        <v>21</v>
      </c>
      <c r="C2" t="s">
        <v>19</v>
      </c>
    </row>
    <row r="3" spans="1:6" s="13" customFormat="1">
      <c r="A3" s="13">
        <v>1</v>
      </c>
      <c r="B3" s="13">
        <v>10</v>
      </c>
      <c r="C3" s="13" t="s">
        <v>45</v>
      </c>
      <c r="D3" s="13">
        <v>40892106572</v>
      </c>
      <c r="E3" s="13" t="s">
        <v>82</v>
      </c>
      <c r="F3" s="13" t="s">
        <v>83</v>
      </c>
    </row>
    <row r="4" spans="1:6">
      <c r="A4">
        <v>2</v>
      </c>
      <c r="B4">
        <v>166</v>
      </c>
      <c r="C4" t="s">
        <v>46</v>
      </c>
      <c r="D4">
        <v>18734845774</v>
      </c>
      <c r="E4" t="s">
        <v>84</v>
      </c>
      <c r="F4" t="s">
        <v>85</v>
      </c>
    </row>
    <row r="5" spans="1:6">
      <c r="A5">
        <v>3</v>
      </c>
      <c r="B5">
        <v>178</v>
      </c>
      <c r="C5" t="s">
        <v>47</v>
      </c>
      <c r="D5">
        <v>47497889152</v>
      </c>
      <c r="E5" t="s">
        <v>86</v>
      </c>
      <c r="F5" t="s">
        <v>87</v>
      </c>
    </row>
    <row r="6" spans="1:6">
      <c r="A6">
        <v>4</v>
      </c>
      <c r="B6">
        <v>179</v>
      </c>
      <c r="C6" t="s">
        <v>48</v>
      </c>
      <c r="D6">
        <v>30257463808</v>
      </c>
      <c r="E6" t="s">
        <v>88</v>
      </c>
      <c r="F6" t="s">
        <v>89</v>
      </c>
    </row>
    <row r="7" spans="1:6">
      <c r="A7">
        <v>5</v>
      </c>
      <c r="B7">
        <v>181</v>
      </c>
      <c r="C7" t="s">
        <v>49</v>
      </c>
      <c r="D7">
        <v>46654917226</v>
      </c>
      <c r="E7" t="s">
        <v>90</v>
      </c>
      <c r="F7" t="s">
        <v>91</v>
      </c>
    </row>
    <row r="8" spans="1:6">
      <c r="A8">
        <v>6</v>
      </c>
      <c r="B8">
        <v>188</v>
      </c>
      <c r="C8" t="s">
        <v>50</v>
      </c>
      <c r="D8">
        <v>10326130534</v>
      </c>
      <c r="E8" t="s">
        <v>92</v>
      </c>
      <c r="F8" t="s">
        <v>93</v>
      </c>
    </row>
    <row r="9" spans="1:6">
      <c r="A9">
        <v>7</v>
      </c>
      <c r="B9">
        <v>262</v>
      </c>
      <c r="C9" t="s">
        <v>51</v>
      </c>
    </row>
    <row r="10" spans="1:6">
      <c r="A10">
        <v>8</v>
      </c>
      <c r="B10">
        <v>295</v>
      </c>
      <c r="C10" t="s">
        <v>52</v>
      </c>
      <c r="D10">
        <v>12267064558</v>
      </c>
      <c r="E10" t="s">
        <v>94</v>
      </c>
      <c r="F10" t="s">
        <v>95</v>
      </c>
    </row>
    <row r="11" spans="1:6">
      <c r="A11">
        <v>9</v>
      </c>
      <c r="B11">
        <v>301</v>
      </c>
      <c r="C11" t="s">
        <v>53</v>
      </c>
    </row>
    <row r="12" spans="1:6">
      <c r="A12">
        <v>10</v>
      </c>
      <c r="B12">
        <v>306</v>
      </c>
      <c r="C12" t="s">
        <v>54</v>
      </c>
      <c r="D12">
        <v>54175666516</v>
      </c>
      <c r="E12" t="s">
        <v>96</v>
      </c>
      <c r="F12" t="s">
        <v>97</v>
      </c>
    </row>
    <row r="13" spans="1:6">
      <c r="A13">
        <v>11</v>
      </c>
      <c r="B13">
        <v>313</v>
      </c>
      <c r="C13" t="s">
        <v>55</v>
      </c>
      <c r="D13">
        <v>12072069984</v>
      </c>
      <c r="E13" t="s">
        <v>98</v>
      </c>
      <c r="F13" t="s">
        <v>99</v>
      </c>
    </row>
    <row r="14" spans="1:6">
      <c r="A14">
        <v>12</v>
      </c>
      <c r="B14">
        <v>348</v>
      </c>
      <c r="C14" t="s">
        <v>56</v>
      </c>
      <c r="D14">
        <v>17783879594</v>
      </c>
      <c r="E14" t="s">
        <v>101</v>
      </c>
      <c r="F14" t="s">
        <v>102</v>
      </c>
    </row>
    <row r="15" spans="1:6">
      <c r="A15">
        <v>13</v>
      </c>
      <c r="B15">
        <v>364</v>
      </c>
      <c r="C15" t="s">
        <v>57</v>
      </c>
      <c r="D15">
        <v>71488089498</v>
      </c>
      <c r="E15" t="s">
        <v>103</v>
      </c>
      <c r="F15" t="s">
        <v>104</v>
      </c>
    </row>
    <row r="16" spans="1:6" s="13" customFormat="1">
      <c r="A16" s="13">
        <v>14</v>
      </c>
      <c r="B16" s="13">
        <v>368</v>
      </c>
      <c r="C16" s="13" t="s">
        <v>58</v>
      </c>
      <c r="D16" s="13">
        <v>17264894764</v>
      </c>
      <c r="E16" s="13" t="s">
        <v>105</v>
      </c>
      <c r="F16" s="13" t="s">
        <v>106</v>
      </c>
    </row>
    <row r="17" spans="1:6">
      <c r="A17">
        <v>15</v>
      </c>
      <c r="B17" s="13">
        <v>373</v>
      </c>
      <c r="C17" s="13" t="s">
        <v>59</v>
      </c>
      <c r="D17" s="13">
        <v>72718047578</v>
      </c>
      <c r="E17" s="13" t="s">
        <v>107</v>
      </c>
      <c r="F17" s="13" t="s">
        <v>108</v>
      </c>
    </row>
    <row r="18" spans="1:6">
      <c r="A18">
        <v>16</v>
      </c>
      <c r="B18" s="13">
        <v>374</v>
      </c>
      <c r="C18" s="13" t="s">
        <v>60</v>
      </c>
      <c r="D18" s="13">
        <v>12767837270</v>
      </c>
      <c r="E18" s="13" t="s">
        <v>109</v>
      </c>
      <c r="F18" s="13" t="s">
        <v>110</v>
      </c>
    </row>
    <row r="19" spans="1:6">
      <c r="A19">
        <v>17</v>
      </c>
      <c r="B19" s="13">
        <v>435</v>
      </c>
      <c r="C19" s="13" t="s">
        <v>61</v>
      </c>
      <c r="D19" s="13"/>
      <c r="E19" s="13"/>
      <c r="F19" s="13"/>
    </row>
    <row r="20" spans="1:6">
      <c r="A20">
        <v>18</v>
      </c>
      <c r="B20" s="13">
        <v>437</v>
      </c>
      <c r="C20" s="13" t="s">
        <v>62</v>
      </c>
      <c r="D20" s="13">
        <v>67540218272</v>
      </c>
      <c r="E20" s="13" t="s">
        <v>111</v>
      </c>
      <c r="F20" s="13" t="s">
        <v>112</v>
      </c>
    </row>
    <row r="21" spans="1:6" s="13" customFormat="1">
      <c r="A21" s="13">
        <v>19</v>
      </c>
      <c r="B21" s="13">
        <v>504</v>
      </c>
      <c r="C21" s="13" t="s">
        <v>63</v>
      </c>
      <c r="D21" s="13">
        <v>60325461580</v>
      </c>
      <c r="E21" s="13" t="s">
        <v>113</v>
      </c>
      <c r="F21" s="13" t="s">
        <v>114</v>
      </c>
    </row>
    <row r="22" spans="1:6" s="13" customFormat="1">
      <c r="A22" s="13">
        <v>20</v>
      </c>
      <c r="B22" s="13">
        <v>980</v>
      </c>
      <c r="C22" s="13" t="s">
        <v>64</v>
      </c>
      <c r="D22" s="13">
        <v>28193532542</v>
      </c>
      <c r="E22" s="13" t="s">
        <v>115</v>
      </c>
      <c r="F22" s="13" t="s">
        <v>116</v>
      </c>
    </row>
    <row r="23" spans="1:6" s="13" customFormat="1">
      <c r="A23" s="13">
        <v>21</v>
      </c>
      <c r="B23" s="13">
        <v>983</v>
      </c>
      <c r="C23" s="13" t="s">
        <v>65</v>
      </c>
      <c r="D23" s="13">
        <v>17939874312</v>
      </c>
      <c r="E23" s="13" t="s">
        <v>117</v>
      </c>
      <c r="F23" s="13" t="s">
        <v>118</v>
      </c>
    </row>
    <row r="24" spans="1:6">
      <c r="F24" s="13" t="s"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42"/>
  <sheetViews>
    <sheetView topLeftCell="B1" zoomScale="120" zoomScaleNormal="120" workbookViewId="0">
      <pane ySplit="5" topLeftCell="A15" activePane="bottomLeft" state="frozen"/>
      <selection pane="bottomLeft" activeCell="B13" sqref="B13"/>
    </sheetView>
  </sheetViews>
  <sheetFormatPr defaultColWidth="6.28515625" defaultRowHeight="15.75"/>
  <cols>
    <col min="1" max="2" width="6.28515625" style="1"/>
    <col min="3" max="3" width="27.85546875" style="1" customWidth="1"/>
    <col min="4" max="5" width="3.42578125" style="1" customWidth="1"/>
    <col min="6" max="6" width="4.42578125" style="1" customWidth="1"/>
    <col min="7" max="17" width="3.42578125" style="1" customWidth="1"/>
    <col min="18" max="18" width="6.28515625" style="7"/>
    <col min="19" max="16384" width="6.28515625" style="1"/>
  </cols>
  <sheetData>
    <row r="1" spans="1:18">
      <c r="A1" s="2"/>
      <c r="B1" s="2"/>
      <c r="C1" s="2"/>
      <c r="D1" s="2"/>
      <c r="E1" s="2"/>
      <c r="F1" s="2"/>
      <c r="G1" s="2"/>
      <c r="H1" s="2">
        <v>1</v>
      </c>
      <c r="I1" s="2">
        <v>2</v>
      </c>
      <c r="J1" s="2">
        <v>3</v>
      </c>
      <c r="K1" s="2">
        <v>4</v>
      </c>
      <c r="L1" s="2">
        <v>5</v>
      </c>
      <c r="M1" s="2">
        <v>6</v>
      </c>
      <c r="N1" s="2">
        <v>7</v>
      </c>
      <c r="O1" s="2">
        <v>8</v>
      </c>
      <c r="P1" s="2">
        <v>9</v>
      </c>
      <c r="Q1" s="2">
        <v>10</v>
      </c>
      <c r="R1" s="3"/>
    </row>
    <row r="2" spans="1:18" ht="12.75" customHeight="1">
      <c r="A2" s="48" t="s">
        <v>23</v>
      </c>
      <c r="B2" s="48" t="s">
        <v>24</v>
      </c>
      <c r="C2" s="49" t="s">
        <v>25</v>
      </c>
      <c r="D2" s="50" t="s">
        <v>67</v>
      </c>
      <c r="E2" s="50" t="s">
        <v>68</v>
      </c>
      <c r="F2" s="50" t="s">
        <v>69</v>
      </c>
      <c r="G2" s="53" t="s">
        <v>73</v>
      </c>
      <c r="H2" s="47" t="s">
        <v>28</v>
      </c>
      <c r="I2" s="47" t="s">
        <v>29</v>
      </c>
      <c r="J2" s="47" t="s">
        <v>30</v>
      </c>
      <c r="K2" s="47" t="s">
        <v>31</v>
      </c>
      <c r="L2" s="47" t="s">
        <v>32</v>
      </c>
      <c r="M2" s="47" t="s">
        <v>33</v>
      </c>
      <c r="N2" s="47" t="s">
        <v>34</v>
      </c>
      <c r="O2" s="47" t="s">
        <v>70</v>
      </c>
      <c r="P2" s="47" t="s">
        <v>71</v>
      </c>
      <c r="Q2" s="47" t="s">
        <v>72</v>
      </c>
      <c r="R2" s="45" t="s">
        <v>74</v>
      </c>
    </row>
    <row r="3" spans="1:18" ht="12.75">
      <c r="A3" s="48"/>
      <c r="B3" s="48"/>
      <c r="C3" s="49"/>
      <c r="D3" s="51"/>
      <c r="E3" s="51"/>
      <c r="F3" s="51"/>
      <c r="G3" s="54"/>
      <c r="H3" s="47"/>
      <c r="I3" s="47"/>
      <c r="J3" s="47"/>
      <c r="K3" s="47"/>
      <c r="L3" s="47"/>
      <c r="M3" s="47"/>
      <c r="N3" s="47"/>
      <c r="O3" s="47"/>
      <c r="P3" s="47"/>
      <c r="Q3" s="47"/>
      <c r="R3" s="45"/>
    </row>
    <row r="4" spans="1:18" ht="12.75">
      <c r="A4" s="48"/>
      <c r="B4" s="48"/>
      <c r="C4" s="49"/>
      <c r="D4" s="51"/>
      <c r="E4" s="51"/>
      <c r="F4" s="51"/>
      <c r="G4" s="54"/>
      <c r="H4" s="47"/>
      <c r="I4" s="47"/>
      <c r="J4" s="47"/>
      <c r="K4" s="47"/>
      <c r="L4" s="47"/>
      <c r="M4" s="47"/>
      <c r="N4" s="47"/>
      <c r="O4" s="47"/>
      <c r="P4" s="47"/>
      <c r="Q4" s="47"/>
      <c r="R4" s="45"/>
    </row>
    <row r="5" spans="1:18" ht="28.5" customHeight="1">
      <c r="A5" s="48"/>
      <c r="B5" s="48"/>
      <c r="C5" s="49"/>
      <c r="D5" s="52"/>
      <c r="E5" s="52"/>
      <c r="F5" s="52"/>
      <c r="G5" s="55"/>
      <c r="H5" s="47"/>
      <c r="I5" s="47"/>
      <c r="J5" s="47"/>
      <c r="K5" s="47"/>
      <c r="L5" s="47"/>
      <c r="M5" s="47"/>
      <c r="N5" s="47"/>
      <c r="O5" s="47"/>
      <c r="P5" s="47"/>
      <c r="Q5" s="47"/>
      <c r="R5" s="45"/>
    </row>
    <row r="6" spans="1:18" s="6" customFormat="1">
      <c r="A6" s="14">
        <v>1</v>
      </c>
      <c r="B6" s="42">
        <v>51</v>
      </c>
      <c r="C6" s="14" t="s">
        <v>0</v>
      </c>
      <c r="D6" s="14">
        <v>35</v>
      </c>
      <c r="E6" s="14">
        <v>65</v>
      </c>
      <c r="F6" s="14">
        <v>95</v>
      </c>
      <c r="G6" s="20">
        <f>(D6+E6+F6)/3</f>
        <v>65</v>
      </c>
      <c r="H6" s="5">
        <v>70</v>
      </c>
      <c r="I6" s="5">
        <v>70</v>
      </c>
      <c r="J6" s="5">
        <v>80</v>
      </c>
      <c r="K6" s="5">
        <v>70</v>
      </c>
      <c r="L6" s="5">
        <v>80</v>
      </c>
      <c r="M6" s="5">
        <v>70</v>
      </c>
      <c r="N6" s="26">
        <v>80</v>
      </c>
      <c r="O6" s="5">
        <v>70</v>
      </c>
      <c r="P6" s="5">
        <v>100</v>
      </c>
      <c r="Q6" s="5">
        <v>100</v>
      </c>
      <c r="R6" s="21">
        <f>(H6+I6+J6+K6+L6+M6+N6+O6+P6+Q6)/10</f>
        <v>79</v>
      </c>
    </row>
    <row r="7" spans="1:18" s="6" customFormat="1">
      <c r="A7" s="9">
        <v>2</v>
      </c>
      <c r="B7" s="42">
        <v>112</v>
      </c>
      <c r="C7" s="9" t="s">
        <v>1</v>
      </c>
      <c r="D7" s="9">
        <v>25</v>
      </c>
      <c r="E7" s="9">
        <v>25</v>
      </c>
      <c r="F7" s="9">
        <v>85</v>
      </c>
      <c r="G7" s="20">
        <f t="shared" ref="G7:G27" si="0">(D7+E7+F7)/3</f>
        <v>45</v>
      </c>
      <c r="H7" s="5">
        <v>100</v>
      </c>
      <c r="I7" s="5">
        <v>100</v>
      </c>
      <c r="J7" s="5">
        <v>100</v>
      </c>
      <c r="K7" s="5">
        <v>100</v>
      </c>
      <c r="L7" s="5">
        <v>90</v>
      </c>
      <c r="M7" s="5">
        <v>100</v>
      </c>
      <c r="N7" s="26">
        <v>90</v>
      </c>
      <c r="O7" s="5">
        <v>90</v>
      </c>
      <c r="P7" s="5">
        <v>100</v>
      </c>
      <c r="Q7" s="5">
        <v>100</v>
      </c>
      <c r="R7" s="21">
        <f t="shared" ref="R7:R29" si="1">(H7+I7+J7+K7+L7+M7+N7+O7+P7+Q7)/10</f>
        <v>97</v>
      </c>
    </row>
    <row r="8" spans="1:18" s="25" customFormat="1">
      <c r="A8" s="22">
        <v>3</v>
      </c>
      <c r="B8" s="22">
        <v>284</v>
      </c>
      <c r="C8" s="22" t="s">
        <v>40</v>
      </c>
      <c r="D8" s="22" t="s">
        <v>75</v>
      </c>
      <c r="E8" s="22" t="s">
        <v>75</v>
      </c>
      <c r="F8" s="22" t="s">
        <v>75</v>
      </c>
      <c r="G8" s="22" t="e">
        <f t="shared" si="0"/>
        <v>#VALUE!</v>
      </c>
      <c r="H8" s="23" t="s">
        <v>75</v>
      </c>
      <c r="I8" s="23" t="s">
        <v>75</v>
      </c>
      <c r="J8" s="23" t="s">
        <v>75</v>
      </c>
      <c r="K8" s="23" t="s">
        <v>75</v>
      </c>
      <c r="L8" s="23" t="s">
        <v>75</v>
      </c>
      <c r="M8" s="23" t="s">
        <v>75</v>
      </c>
      <c r="N8" s="27" t="s">
        <v>75</v>
      </c>
      <c r="O8" s="23" t="s">
        <v>75</v>
      </c>
      <c r="P8" s="23" t="s">
        <v>75</v>
      </c>
      <c r="Q8" s="23" t="s">
        <v>75</v>
      </c>
      <c r="R8" s="24" t="e">
        <f t="shared" si="1"/>
        <v>#VALUE!</v>
      </c>
    </row>
    <row r="9" spans="1:18" s="6" customFormat="1">
      <c r="A9" s="14">
        <v>4</v>
      </c>
      <c r="B9" s="42">
        <v>291</v>
      </c>
      <c r="C9" s="14" t="s">
        <v>2</v>
      </c>
      <c r="D9" s="14">
        <v>5</v>
      </c>
      <c r="E9" s="14">
        <v>25</v>
      </c>
      <c r="F9" s="14">
        <v>50</v>
      </c>
      <c r="G9" s="20">
        <f t="shared" si="0"/>
        <v>26.666666666666668</v>
      </c>
      <c r="H9" s="5">
        <v>50</v>
      </c>
      <c r="I9" s="5">
        <v>40</v>
      </c>
      <c r="J9" s="5">
        <v>70</v>
      </c>
      <c r="K9" s="5">
        <v>50</v>
      </c>
      <c r="L9" s="5">
        <v>50</v>
      </c>
      <c r="M9" s="5">
        <v>40</v>
      </c>
      <c r="N9" s="11">
        <v>60</v>
      </c>
      <c r="O9" s="5">
        <v>40</v>
      </c>
      <c r="P9" s="5">
        <v>100</v>
      </c>
      <c r="Q9" s="5">
        <v>100</v>
      </c>
      <c r="R9" s="21">
        <f t="shared" si="1"/>
        <v>60</v>
      </c>
    </row>
    <row r="10" spans="1:18" s="6" customFormat="1">
      <c r="A10" s="14">
        <v>5</v>
      </c>
      <c r="B10" s="42">
        <v>334</v>
      </c>
      <c r="C10" s="14" t="s">
        <v>22</v>
      </c>
      <c r="D10" s="14">
        <v>5</v>
      </c>
      <c r="E10" s="14">
        <v>65</v>
      </c>
      <c r="F10" s="14">
        <v>85</v>
      </c>
      <c r="G10" s="20">
        <f t="shared" si="0"/>
        <v>51.666666666666664</v>
      </c>
      <c r="H10" s="5">
        <v>60</v>
      </c>
      <c r="I10" s="5">
        <v>60</v>
      </c>
      <c r="J10" s="5">
        <v>50</v>
      </c>
      <c r="K10" s="5">
        <v>60</v>
      </c>
      <c r="L10" s="5">
        <v>60</v>
      </c>
      <c r="M10" s="5">
        <v>60</v>
      </c>
      <c r="N10" s="11">
        <v>60</v>
      </c>
      <c r="O10" s="5">
        <v>60</v>
      </c>
      <c r="P10" s="5">
        <v>100</v>
      </c>
      <c r="Q10" s="5">
        <v>100</v>
      </c>
      <c r="R10" s="21">
        <f t="shared" si="1"/>
        <v>67</v>
      </c>
    </row>
    <row r="11" spans="1:18" s="6" customFormat="1">
      <c r="A11" s="14">
        <v>6</v>
      </c>
      <c r="B11" s="42">
        <v>339</v>
      </c>
      <c r="C11" s="14" t="s">
        <v>3</v>
      </c>
      <c r="D11" s="14">
        <v>10</v>
      </c>
      <c r="E11" s="14">
        <v>50</v>
      </c>
      <c r="F11" s="14">
        <v>70</v>
      </c>
      <c r="G11" s="20">
        <f t="shared" si="0"/>
        <v>43.333333333333336</v>
      </c>
      <c r="H11" s="5">
        <v>60</v>
      </c>
      <c r="I11" s="5">
        <v>50</v>
      </c>
      <c r="J11" s="5">
        <v>50</v>
      </c>
      <c r="K11" s="5">
        <v>40</v>
      </c>
      <c r="L11" s="5">
        <v>50</v>
      </c>
      <c r="M11" s="5">
        <v>70</v>
      </c>
      <c r="N11" s="11">
        <v>60</v>
      </c>
      <c r="O11" s="5">
        <v>50</v>
      </c>
      <c r="P11" s="5">
        <v>100</v>
      </c>
      <c r="Q11" s="5">
        <v>100</v>
      </c>
      <c r="R11" s="21">
        <f t="shared" si="1"/>
        <v>63</v>
      </c>
    </row>
    <row r="12" spans="1:18" s="6" customFormat="1">
      <c r="A12" s="14">
        <v>7</v>
      </c>
      <c r="B12" s="42">
        <v>346</v>
      </c>
      <c r="C12" s="14" t="s">
        <v>4</v>
      </c>
      <c r="D12" s="14">
        <v>25</v>
      </c>
      <c r="E12" s="14">
        <v>20</v>
      </c>
      <c r="F12" s="14">
        <v>80</v>
      </c>
      <c r="G12" s="20">
        <f t="shared" si="0"/>
        <v>41.666666666666664</v>
      </c>
      <c r="H12" s="5">
        <v>60</v>
      </c>
      <c r="I12" s="5">
        <v>50</v>
      </c>
      <c r="J12" s="5">
        <v>50</v>
      </c>
      <c r="K12" s="5">
        <v>60</v>
      </c>
      <c r="L12" s="5">
        <v>60</v>
      </c>
      <c r="M12" s="5">
        <v>70</v>
      </c>
      <c r="N12" s="11">
        <v>50</v>
      </c>
      <c r="O12" s="5">
        <v>60</v>
      </c>
      <c r="P12" s="5">
        <v>100</v>
      </c>
      <c r="Q12" s="5">
        <v>100</v>
      </c>
      <c r="R12" s="21">
        <f t="shared" si="1"/>
        <v>66</v>
      </c>
    </row>
    <row r="13" spans="1:18" s="6" customFormat="1">
      <c r="A13" s="14">
        <v>8</v>
      </c>
      <c r="B13" s="42">
        <v>449</v>
      </c>
      <c r="C13" s="14" t="s">
        <v>5</v>
      </c>
      <c r="D13" s="14">
        <v>35</v>
      </c>
      <c r="E13" s="14">
        <v>30</v>
      </c>
      <c r="F13" s="14">
        <v>100</v>
      </c>
      <c r="G13" s="20">
        <f t="shared" si="0"/>
        <v>55</v>
      </c>
      <c r="H13" s="5">
        <v>90</v>
      </c>
      <c r="I13" s="5">
        <v>90</v>
      </c>
      <c r="J13" s="5">
        <v>90</v>
      </c>
      <c r="K13" s="5">
        <v>90</v>
      </c>
      <c r="L13" s="5">
        <v>70</v>
      </c>
      <c r="M13" s="5">
        <v>90</v>
      </c>
      <c r="N13" s="11">
        <v>90</v>
      </c>
      <c r="O13" s="5">
        <v>90</v>
      </c>
      <c r="P13" s="5">
        <v>100</v>
      </c>
      <c r="Q13" s="5">
        <v>100</v>
      </c>
      <c r="R13" s="21">
        <f t="shared" si="1"/>
        <v>90</v>
      </c>
    </row>
    <row r="14" spans="1:18" s="6" customFormat="1">
      <c r="A14" s="14">
        <v>9</v>
      </c>
      <c r="B14" s="42">
        <v>486</v>
      </c>
      <c r="C14" s="14" t="s">
        <v>6</v>
      </c>
      <c r="D14" s="14">
        <v>70</v>
      </c>
      <c r="E14" s="14">
        <v>70</v>
      </c>
      <c r="F14" s="14">
        <v>80</v>
      </c>
      <c r="G14" s="20">
        <f t="shared" si="0"/>
        <v>73.333333333333329</v>
      </c>
      <c r="H14" s="5">
        <v>90</v>
      </c>
      <c r="I14" s="5">
        <v>90</v>
      </c>
      <c r="J14" s="5">
        <v>90</v>
      </c>
      <c r="K14" s="5">
        <v>90</v>
      </c>
      <c r="L14" s="5">
        <v>90</v>
      </c>
      <c r="M14" s="5">
        <v>90</v>
      </c>
      <c r="N14" s="11">
        <v>90</v>
      </c>
      <c r="O14" s="5">
        <v>90</v>
      </c>
      <c r="P14" s="5">
        <v>100</v>
      </c>
      <c r="Q14" s="5">
        <v>100</v>
      </c>
      <c r="R14" s="21">
        <f t="shared" si="1"/>
        <v>92</v>
      </c>
    </row>
    <row r="15" spans="1:18" s="6" customFormat="1">
      <c r="A15" s="14">
        <v>10</v>
      </c>
      <c r="B15" s="42">
        <v>533</v>
      </c>
      <c r="C15" s="14" t="s">
        <v>7</v>
      </c>
      <c r="D15" s="14">
        <v>10</v>
      </c>
      <c r="E15" s="14">
        <v>10</v>
      </c>
      <c r="F15" s="14">
        <v>90</v>
      </c>
      <c r="G15" s="20">
        <f t="shared" si="0"/>
        <v>36.666666666666664</v>
      </c>
      <c r="H15" s="5">
        <v>70</v>
      </c>
      <c r="I15" s="11">
        <v>70</v>
      </c>
      <c r="J15" s="11">
        <v>70</v>
      </c>
      <c r="K15" s="11">
        <v>70</v>
      </c>
      <c r="L15" s="11">
        <v>60</v>
      </c>
      <c r="M15" s="11">
        <v>70</v>
      </c>
      <c r="N15" s="11">
        <v>60</v>
      </c>
      <c r="O15" s="11">
        <v>60</v>
      </c>
      <c r="P15" s="11">
        <v>100</v>
      </c>
      <c r="Q15" s="11">
        <v>100</v>
      </c>
      <c r="R15" s="21">
        <f t="shared" si="1"/>
        <v>73</v>
      </c>
    </row>
    <row r="16" spans="1:18" s="6" customFormat="1">
      <c r="A16" s="14">
        <v>11</v>
      </c>
      <c r="B16" s="42">
        <v>554</v>
      </c>
      <c r="C16" s="14" t="s">
        <v>8</v>
      </c>
      <c r="D16" s="14">
        <v>30</v>
      </c>
      <c r="E16" s="14">
        <v>40</v>
      </c>
      <c r="F16" s="14">
        <v>70</v>
      </c>
      <c r="G16" s="20">
        <f t="shared" si="0"/>
        <v>46.666666666666664</v>
      </c>
      <c r="H16" s="5">
        <v>60</v>
      </c>
      <c r="I16" s="5">
        <v>50</v>
      </c>
      <c r="J16" s="5">
        <v>70</v>
      </c>
      <c r="K16" s="5">
        <v>70</v>
      </c>
      <c r="L16" s="5">
        <v>50</v>
      </c>
      <c r="M16" s="5">
        <v>50</v>
      </c>
      <c r="N16" s="11">
        <v>50</v>
      </c>
      <c r="O16" s="5">
        <v>50</v>
      </c>
      <c r="P16" s="5">
        <v>100</v>
      </c>
      <c r="Q16" s="5">
        <v>100</v>
      </c>
      <c r="R16" s="21">
        <f t="shared" si="1"/>
        <v>65</v>
      </c>
    </row>
    <row r="17" spans="1:18" s="6" customFormat="1">
      <c r="A17" s="14">
        <v>12</v>
      </c>
      <c r="B17" s="42">
        <v>568</v>
      </c>
      <c r="C17" s="14" t="s">
        <v>9</v>
      </c>
      <c r="D17" s="14">
        <v>20</v>
      </c>
      <c r="E17" s="14">
        <v>20</v>
      </c>
      <c r="F17" s="14">
        <v>70</v>
      </c>
      <c r="G17" s="20">
        <f t="shared" si="0"/>
        <v>36.666666666666664</v>
      </c>
      <c r="H17" s="5">
        <v>70</v>
      </c>
      <c r="I17" s="5">
        <v>70</v>
      </c>
      <c r="J17" s="5">
        <v>80</v>
      </c>
      <c r="K17" s="5">
        <v>70</v>
      </c>
      <c r="L17" s="5">
        <v>70</v>
      </c>
      <c r="M17" s="5">
        <v>70</v>
      </c>
      <c r="N17" s="11">
        <v>80</v>
      </c>
      <c r="O17" s="5">
        <v>70</v>
      </c>
      <c r="P17" s="5">
        <v>100</v>
      </c>
      <c r="Q17" s="5">
        <v>100</v>
      </c>
      <c r="R17" s="21">
        <f t="shared" si="1"/>
        <v>78</v>
      </c>
    </row>
    <row r="18" spans="1:18" s="6" customFormat="1">
      <c r="A18" s="14">
        <v>13</v>
      </c>
      <c r="B18" s="42">
        <v>571</v>
      </c>
      <c r="C18" s="14" t="s">
        <v>10</v>
      </c>
      <c r="D18" s="14">
        <v>5</v>
      </c>
      <c r="E18" s="14">
        <v>10</v>
      </c>
      <c r="F18" s="14">
        <v>45</v>
      </c>
      <c r="G18" s="20">
        <f t="shared" si="0"/>
        <v>20</v>
      </c>
      <c r="H18" s="5">
        <v>80</v>
      </c>
      <c r="I18" s="5">
        <v>70</v>
      </c>
      <c r="J18" s="5">
        <v>65</v>
      </c>
      <c r="K18" s="5">
        <v>65</v>
      </c>
      <c r="L18" s="5">
        <v>65</v>
      </c>
      <c r="M18" s="5">
        <v>60</v>
      </c>
      <c r="N18" s="11">
        <v>70</v>
      </c>
      <c r="O18" s="5">
        <v>60</v>
      </c>
      <c r="P18" s="5">
        <v>100</v>
      </c>
      <c r="Q18" s="5">
        <v>100</v>
      </c>
      <c r="R18" s="21">
        <f t="shared" si="1"/>
        <v>73.5</v>
      </c>
    </row>
    <row r="19" spans="1:18" s="6" customFormat="1">
      <c r="A19" s="14">
        <v>14</v>
      </c>
      <c r="B19" s="42">
        <v>587</v>
      </c>
      <c r="C19" s="14" t="s">
        <v>11</v>
      </c>
      <c r="D19" s="14">
        <v>15</v>
      </c>
      <c r="E19" s="14">
        <v>55</v>
      </c>
      <c r="F19" s="14">
        <v>95</v>
      </c>
      <c r="G19" s="20">
        <f t="shared" si="0"/>
        <v>55</v>
      </c>
      <c r="H19" s="5">
        <v>70</v>
      </c>
      <c r="I19" s="5">
        <v>70</v>
      </c>
      <c r="J19" s="5">
        <v>70</v>
      </c>
      <c r="K19" s="5">
        <v>70</v>
      </c>
      <c r="L19" s="5">
        <v>70</v>
      </c>
      <c r="M19" s="5">
        <v>70</v>
      </c>
      <c r="N19" s="11">
        <v>70</v>
      </c>
      <c r="O19" s="5">
        <v>70</v>
      </c>
      <c r="P19" s="5">
        <v>100</v>
      </c>
      <c r="Q19" s="5">
        <v>100</v>
      </c>
      <c r="R19" s="21">
        <f t="shared" si="1"/>
        <v>76</v>
      </c>
    </row>
    <row r="20" spans="1:18" s="6" customFormat="1">
      <c r="A20" s="14">
        <v>15</v>
      </c>
      <c r="B20" s="42">
        <v>591</v>
      </c>
      <c r="C20" s="14" t="s">
        <v>12</v>
      </c>
      <c r="D20" s="14">
        <v>40</v>
      </c>
      <c r="E20" s="14">
        <v>60</v>
      </c>
      <c r="F20" s="14">
        <v>85</v>
      </c>
      <c r="G20" s="20">
        <f t="shared" si="0"/>
        <v>61.666666666666664</v>
      </c>
      <c r="H20" s="5">
        <v>70</v>
      </c>
      <c r="I20" s="5">
        <v>70</v>
      </c>
      <c r="J20" s="5">
        <v>70</v>
      </c>
      <c r="K20" s="5">
        <v>70</v>
      </c>
      <c r="L20" s="5">
        <v>70</v>
      </c>
      <c r="M20" s="5">
        <v>70</v>
      </c>
      <c r="N20" s="11">
        <v>70</v>
      </c>
      <c r="O20" s="5">
        <v>70</v>
      </c>
      <c r="P20" s="5">
        <v>100</v>
      </c>
      <c r="Q20" s="5">
        <v>100</v>
      </c>
      <c r="R20" s="21">
        <f t="shared" si="1"/>
        <v>76</v>
      </c>
    </row>
    <row r="21" spans="1:18" s="6" customFormat="1">
      <c r="A21" s="14">
        <v>16</v>
      </c>
      <c r="B21" s="14">
        <v>611</v>
      </c>
      <c r="C21" s="14" t="s">
        <v>13</v>
      </c>
      <c r="D21" s="14">
        <v>25</v>
      </c>
      <c r="E21" s="14">
        <v>25</v>
      </c>
      <c r="F21" s="14">
        <v>75</v>
      </c>
      <c r="G21" s="20">
        <f t="shared" si="0"/>
        <v>41.666666666666664</v>
      </c>
      <c r="H21" s="5">
        <v>60</v>
      </c>
      <c r="I21" s="5">
        <v>70</v>
      </c>
      <c r="J21" s="5">
        <v>70</v>
      </c>
      <c r="K21" s="5">
        <v>70</v>
      </c>
      <c r="L21" s="5">
        <v>70</v>
      </c>
      <c r="M21" s="5">
        <v>70</v>
      </c>
      <c r="N21" s="11">
        <v>60</v>
      </c>
      <c r="O21" s="5">
        <v>70</v>
      </c>
      <c r="P21" s="5">
        <v>100</v>
      </c>
      <c r="Q21" s="5">
        <v>100</v>
      </c>
      <c r="R21" s="21">
        <f t="shared" si="1"/>
        <v>74</v>
      </c>
    </row>
    <row r="22" spans="1:18" s="6" customFormat="1">
      <c r="A22" s="14">
        <v>17</v>
      </c>
      <c r="B22" s="42">
        <v>705</v>
      </c>
      <c r="C22" s="14" t="s">
        <v>14</v>
      </c>
      <c r="D22" s="14">
        <v>5</v>
      </c>
      <c r="E22" s="14">
        <v>35</v>
      </c>
      <c r="F22" s="14">
        <v>85</v>
      </c>
      <c r="G22" s="20">
        <f t="shared" si="0"/>
        <v>41.666666666666664</v>
      </c>
      <c r="H22" s="5">
        <v>60</v>
      </c>
      <c r="I22" s="5">
        <v>60</v>
      </c>
      <c r="J22" s="5">
        <v>60</v>
      </c>
      <c r="K22" s="5">
        <v>60</v>
      </c>
      <c r="L22" s="5">
        <v>60</v>
      </c>
      <c r="M22" s="5">
        <v>60</v>
      </c>
      <c r="N22" s="11">
        <v>60</v>
      </c>
      <c r="O22" s="5">
        <v>60</v>
      </c>
      <c r="P22" s="5">
        <v>100</v>
      </c>
      <c r="Q22" s="5">
        <v>100</v>
      </c>
      <c r="R22" s="21">
        <f t="shared" si="1"/>
        <v>68</v>
      </c>
    </row>
    <row r="23" spans="1:18" s="6" customFormat="1">
      <c r="A23" s="14">
        <v>18</v>
      </c>
      <c r="B23" s="14">
        <v>706</v>
      </c>
      <c r="C23" s="14" t="s">
        <v>15</v>
      </c>
      <c r="D23" s="14">
        <v>10</v>
      </c>
      <c r="E23" s="14">
        <v>25</v>
      </c>
      <c r="F23" s="14">
        <v>80</v>
      </c>
      <c r="G23" s="20">
        <f t="shared" si="0"/>
        <v>38.333333333333336</v>
      </c>
      <c r="H23" s="5">
        <v>70</v>
      </c>
      <c r="I23" s="5">
        <v>50</v>
      </c>
      <c r="J23" s="5">
        <v>50</v>
      </c>
      <c r="K23" s="5">
        <v>50</v>
      </c>
      <c r="L23" s="5">
        <v>50</v>
      </c>
      <c r="M23" s="5">
        <v>65</v>
      </c>
      <c r="N23" s="5">
        <v>60</v>
      </c>
      <c r="O23" s="5">
        <v>60</v>
      </c>
      <c r="P23" s="5">
        <v>100</v>
      </c>
      <c r="Q23" s="5">
        <v>100</v>
      </c>
      <c r="R23" s="21">
        <f t="shared" si="1"/>
        <v>65.5</v>
      </c>
    </row>
    <row r="24" spans="1:18" s="6" customFormat="1">
      <c r="A24" s="14">
        <v>19</v>
      </c>
      <c r="B24" s="42">
        <v>712</v>
      </c>
      <c r="C24" s="14" t="s">
        <v>16</v>
      </c>
      <c r="D24" s="14">
        <v>20</v>
      </c>
      <c r="E24" s="14">
        <v>45</v>
      </c>
      <c r="F24" s="14">
        <v>80</v>
      </c>
      <c r="G24" s="20">
        <f t="shared" si="0"/>
        <v>48.333333333333336</v>
      </c>
      <c r="H24" s="5">
        <v>100</v>
      </c>
      <c r="I24" s="5">
        <v>80</v>
      </c>
      <c r="J24" s="5">
        <v>90</v>
      </c>
      <c r="K24" s="5">
        <v>80</v>
      </c>
      <c r="L24" s="5">
        <v>80</v>
      </c>
      <c r="M24" s="5">
        <v>70</v>
      </c>
      <c r="N24" s="11">
        <v>70</v>
      </c>
      <c r="O24" s="5">
        <v>80</v>
      </c>
      <c r="P24" s="5">
        <v>100</v>
      </c>
      <c r="Q24" s="5">
        <v>100</v>
      </c>
      <c r="R24" s="21">
        <f t="shared" si="1"/>
        <v>85</v>
      </c>
    </row>
    <row r="25" spans="1:18" s="6" customFormat="1">
      <c r="A25" s="14">
        <v>20</v>
      </c>
      <c r="B25" s="42">
        <v>719</v>
      </c>
      <c r="C25" s="14" t="s">
        <v>17</v>
      </c>
      <c r="D25" s="14">
        <v>50</v>
      </c>
      <c r="E25" s="14">
        <v>35</v>
      </c>
      <c r="F25" s="14">
        <v>100</v>
      </c>
      <c r="G25" s="20">
        <f t="shared" si="0"/>
        <v>61.666666666666664</v>
      </c>
      <c r="H25" s="5">
        <v>90</v>
      </c>
      <c r="I25" s="5">
        <v>90</v>
      </c>
      <c r="J25" s="5">
        <v>80</v>
      </c>
      <c r="K25" s="5">
        <v>90</v>
      </c>
      <c r="L25" s="5">
        <v>90</v>
      </c>
      <c r="M25" s="5">
        <v>90</v>
      </c>
      <c r="N25" s="11">
        <v>70</v>
      </c>
      <c r="O25" s="5">
        <v>80</v>
      </c>
      <c r="P25" s="5">
        <v>100</v>
      </c>
      <c r="Q25" s="5">
        <v>100</v>
      </c>
      <c r="R25" s="21">
        <f t="shared" si="1"/>
        <v>88</v>
      </c>
    </row>
    <row r="26" spans="1:18" s="6" customFormat="1">
      <c r="A26" s="14">
        <v>21</v>
      </c>
      <c r="B26" s="42">
        <v>724</v>
      </c>
      <c r="C26" s="19" t="s">
        <v>18</v>
      </c>
      <c r="D26" s="19">
        <v>15</v>
      </c>
      <c r="E26" s="19">
        <v>40</v>
      </c>
      <c r="F26" s="19">
        <v>65</v>
      </c>
      <c r="G26" s="20">
        <f t="shared" si="0"/>
        <v>40</v>
      </c>
      <c r="H26" s="11">
        <v>60</v>
      </c>
      <c r="I26" s="11">
        <v>60</v>
      </c>
      <c r="J26" s="11">
        <v>60</v>
      </c>
      <c r="K26" s="11">
        <v>50</v>
      </c>
      <c r="L26" s="11">
        <v>50</v>
      </c>
      <c r="M26" s="11">
        <v>50</v>
      </c>
      <c r="N26" s="11">
        <v>50</v>
      </c>
      <c r="O26" s="11">
        <v>50</v>
      </c>
      <c r="P26" s="11">
        <v>100</v>
      </c>
      <c r="Q26" s="11">
        <v>100</v>
      </c>
      <c r="R26" s="21">
        <f t="shared" si="1"/>
        <v>63</v>
      </c>
    </row>
    <row r="27" spans="1:18" s="6" customFormat="1">
      <c r="A27" s="14">
        <v>22</v>
      </c>
      <c r="B27" s="42">
        <v>976</v>
      </c>
      <c r="C27" s="14" t="s">
        <v>41</v>
      </c>
      <c r="D27" s="14">
        <v>70</v>
      </c>
      <c r="E27" s="14">
        <v>80</v>
      </c>
      <c r="F27" s="14">
        <v>80</v>
      </c>
      <c r="G27" s="20">
        <f t="shared" si="0"/>
        <v>76.666666666666671</v>
      </c>
      <c r="H27" s="11">
        <v>70</v>
      </c>
      <c r="I27" s="11">
        <v>70</v>
      </c>
      <c r="J27" s="5">
        <v>70</v>
      </c>
      <c r="K27" s="11">
        <v>70</v>
      </c>
      <c r="L27" s="11">
        <v>70</v>
      </c>
      <c r="M27" s="11">
        <v>70</v>
      </c>
      <c r="N27" s="11">
        <v>70</v>
      </c>
      <c r="O27" s="11">
        <v>60</v>
      </c>
      <c r="P27" s="11">
        <v>100</v>
      </c>
      <c r="Q27" s="11">
        <v>100</v>
      </c>
      <c r="R27" s="21">
        <f t="shared" si="1"/>
        <v>75</v>
      </c>
    </row>
    <row r="28" spans="1:18" s="6" customFormat="1">
      <c r="A28" s="5"/>
      <c r="B28" s="14"/>
      <c r="C28" s="14"/>
      <c r="D28" s="14"/>
      <c r="E28" s="14"/>
      <c r="F28" s="14"/>
      <c r="G28" s="20"/>
      <c r="H28" s="15"/>
      <c r="I28" s="15"/>
      <c r="J28" s="15"/>
      <c r="K28" s="12"/>
      <c r="L28" s="12"/>
      <c r="M28" s="12"/>
      <c r="N28" s="12"/>
      <c r="O28" s="12"/>
      <c r="P28" s="12"/>
      <c r="Q28" s="12"/>
      <c r="R28" s="21">
        <f t="shared" si="1"/>
        <v>0</v>
      </c>
    </row>
    <row r="29" spans="1:18" s="6" customFormat="1">
      <c r="A29" s="5"/>
      <c r="B29" s="14"/>
      <c r="C29" s="14"/>
      <c r="D29" s="14"/>
      <c r="E29" s="14"/>
      <c r="F29" s="14"/>
      <c r="G29" s="20"/>
      <c r="H29" s="15"/>
      <c r="I29" s="15"/>
      <c r="J29" s="15"/>
      <c r="K29" s="12"/>
      <c r="L29" s="12"/>
      <c r="M29" s="12"/>
      <c r="N29" s="12"/>
      <c r="O29" s="12"/>
      <c r="P29" s="12"/>
      <c r="Q29" s="12"/>
      <c r="R29" s="10">
        <f t="shared" si="1"/>
        <v>0</v>
      </c>
    </row>
    <row r="30" spans="1:18" s="6" customFormat="1">
      <c r="A30" s="16"/>
      <c r="B30" s="16"/>
      <c r="C30" s="16"/>
      <c r="D30" s="16"/>
      <c r="E30" s="16"/>
      <c r="F30" s="16"/>
      <c r="G30" s="16"/>
      <c r="H30" s="46"/>
      <c r="I30" s="46"/>
      <c r="J30" s="46"/>
      <c r="K30" s="16"/>
      <c r="L30" s="16"/>
      <c r="M30" s="16"/>
      <c r="N30" s="16"/>
      <c r="O30" s="16"/>
      <c r="P30" s="16"/>
      <c r="Q30" s="16"/>
      <c r="R30" s="17"/>
    </row>
    <row r="31" spans="1:18" s="6" customForma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7"/>
    </row>
    <row r="32" spans="1:18" s="6" customFormat="1">
      <c r="A32" s="16"/>
      <c r="B32" s="16"/>
      <c r="C32" s="16" t="s">
        <v>76</v>
      </c>
      <c r="D32" s="16"/>
      <c r="E32" s="16"/>
      <c r="F32" s="16"/>
      <c r="G32" s="16"/>
      <c r="H32" s="16"/>
      <c r="I32" s="16"/>
      <c r="J32" s="43" t="s">
        <v>36</v>
      </c>
      <c r="K32" s="43"/>
      <c r="L32" s="43"/>
      <c r="M32" s="43"/>
      <c r="N32" s="16"/>
      <c r="O32" s="16"/>
      <c r="P32" s="16"/>
      <c r="Q32" s="16"/>
      <c r="R32" s="17"/>
    </row>
    <row r="33" spans="1:18" s="6" customFormat="1">
      <c r="A33" s="16"/>
      <c r="B33" s="16"/>
      <c r="C33" s="16" t="s">
        <v>37</v>
      </c>
      <c r="D33" s="16"/>
      <c r="E33" s="16"/>
      <c r="F33" s="16"/>
      <c r="G33" s="16"/>
      <c r="H33" s="16"/>
      <c r="I33" s="16"/>
      <c r="J33" s="43" t="s">
        <v>37</v>
      </c>
      <c r="K33" s="43"/>
      <c r="L33" s="43"/>
      <c r="M33" s="43"/>
      <c r="Q33" s="16"/>
      <c r="R33" s="17"/>
    </row>
    <row r="34" spans="1:18" s="6" customFormat="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Q34" s="16"/>
      <c r="R34" s="17"/>
    </row>
    <row r="35" spans="1:18" s="6" customFormat="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7"/>
    </row>
    <row r="36" spans="1:18">
      <c r="A36" s="4">
        <v>0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8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4"/>
      <c r="O37" s="44"/>
      <c r="P37" s="44"/>
      <c r="Q37" s="4"/>
    </row>
    <row r="38" spans="1:1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4"/>
      <c r="O38" s="44"/>
      <c r="P38" s="44"/>
      <c r="Q38" s="4"/>
    </row>
    <row r="39" spans="1:18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8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8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8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</sheetData>
  <mergeCells count="23">
    <mergeCell ref="A2:A5"/>
    <mergeCell ref="B2:B5"/>
    <mergeCell ref="C2:C5"/>
    <mergeCell ref="H2:H5"/>
    <mergeCell ref="I2:I5"/>
    <mergeCell ref="D2:D5"/>
    <mergeCell ref="E2:E5"/>
    <mergeCell ref="F2:F5"/>
    <mergeCell ref="G2:G5"/>
    <mergeCell ref="J32:M32"/>
    <mergeCell ref="J33:M33"/>
    <mergeCell ref="N37:P37"/>
    <mergeCell ref="N38:P38"/>
    <mergeCell ref="R2:R5"/>
    <mergeCell ref="H30:J30"/>
    <mergeCell ref="N2:N5"/>
    <mergeCell ref="O2:O5"/>
    <mergeCell ref="P2:P5"/>
    <mergeCell ref="Q2:Q5"/>
    <mergeCell ref="J2:J5"/>
    <mergeCell ref="K2:K5"/>
    <mergeCell ref="L2:L5"/>
    <mergeCell ref="M2:M5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L42"/>
  <sheetViews>
    <sheetView topLeftCell="AE1" zoomScale="120" zoomScaleNormal="120" workbookViewId="0">
      <pane ySplit="1" topLeftCell="A17" activePane="bottomLeft" state="frozen"/>
      <selection pane="bottomLeft" activeCell="AJ7" sqref="AJ7"/>
    </sheetView>
  </sheetViews>
  <sheetFormatPr defaultColWidth="6.28515625" defaultRowHeight="15.75"/>
  <cols>
    <col min="1" max="3" width="6.28515625" style="1"/>
    <col min="4" max="4" width="19.140625" style="1" customWidth="1"/>
    <col min="5" max="6" width="6.42578125" style="1" bestFit="1" customWidth="1"/>
    <col min="7" max="22" width="7.28515625" style="1" customWidth="1"/>
    <col min="23" max="23" width="7.28515625" style="7" customWidth="1"/>
    <col min="24" max="36" width="7.28515625" style="1" customWidth="1"/>
    <col min="37" max="16384" width="6.28515625" style="1"/>
  </cols>
  <sheetData>
    <row r="1" spans="1:38">
      <c r="A1" s="2"/>
      <c r="B1" s="38"/>
      <c r="C1" s="38"/>
      <c r="D1" s="38" t="s">
        <v>38</v>
      </c>
      <c r="E1" s="38"/>
      <c r="F1" s="38"/>
      <c r="G1" s="39">
        <v>1</v>
      </c>
      <c r="H1" s="39">
        <v>2</v>
      </c>
      <c r="I1" s="39">
        <v>3</v>
      </c>
      <c r="J1" s="39">
        <v>4</v>
      </c>
      <c r="K1" s="39">
        <v>5</v>
      </c>
      <c r="L1" s="39">
        <v>6</v>
      </c>
      <c r="M1" s="39">
        <v>7</v>
      </c>
      <c r="N1" s="39">
        <v>8</v>
      </c>
      <c r="O1" s="39">
        <v>9</v>
      </c>
      <c r="P1" s="39">
        <v>10</v>
      </c>
      <c r="Q1" s="39">
        <v>11</v>
      </c>
      <c r="R1" s="39">
        <v>12</v>
      </c>
      <c r="S1" s="39">
        <v>13</v>
      </c>
      <c r="T1" s="39">
        <v>14</v>
      </c>
      <c r="U1" s="39">
        <v>15</v>
      </c>
      <c r="V1" s="39">
        <v>16</v>
      </c>
      <c r="W1" s="40">
        <v>17</v>
      </c>
      <c r="X1" s="41">
        <v>18</v>
      </c>
      <c r="Y1" s="41">
        <v>19</v>
      </c>
      <c r="Z1" s="41">
        <v>20</v>
      </c>
      <c r="AA1" s="41">
        <v>21</v>
      </c>
      <c r="AB1" s="41">
        <v>22</v>
      </c>
      <c r="AC1" s="41">
        <v>23</v>
      </c>
      <c r="AD1" s="41">
        <v>24</v>
      </c>
      <c r="AE1" s="41">
        <v>25</v>
      </c>
      <c r="AF1" s="41">
        <v>26</v>
      </c>
      <c r="AG1" s="41">
        <v>27</v>
      </c>
      <c r="AH1" s="41">
        <v>28</v>
      </c>
      <c r="AI1" s="41">
        <v>29</v>
      </c>
      <c r="AJ1" s="41">
        <v>30</v>
      </c>
      <c r="AK1" s="41"/>
      <c r="AL1" s="41"/>
    </row>
    <row r="2" spans="1:38" ht="12.75" customHeight="1">
      <c r="A2" s="48" t="s">
        <v>23</v>
      </c>
      <c r="B2" s="62" t="s">
        <v>44</v>
      </c>
      <c r="C2" s="48" t="s">
        <v>24</v>
      </c>
      <c r="D2" s="49" t="s">
        <v>25</v>
      </c>
      <c r="E2" s="59" t="s">
        <v>119</v>
      </c>
      <c r="F2" s="59" t="s">
        <v>120</v>
      </c>
      <c r="G2" s="57" t="s">
        <v>123</v>
      </c>
      <c r="H2" s="57" t="s">
        <v>124</v>
      </c>
      <c r="I2" s="57" t="s">
        <v>125</v>
      </c>
      <c r="J2" s="57" t="s">
        <v>126</v>
      </c>
      <c r="K2" s="57" t="s">
        <v>127</v>
      </c>
      <c r="L2" s="57" t="s">
        <v>128</v>
      </c>
      <c r="M2" s="57" t="s">
        <v>129</v>
      </c>
      <c r="N2" s="57" t="s">
        <v>130</v>
      </c>
      <c r="O2" s="57" t="s">
        <v>131</v>
      </c>
      <c r="P2" s="57" t="s">
        <v>132</v>
      </c>
      <c r="Q2" s="57" t="s">
        <v>133</v>
      </c>
      <c r="R2" s="57" t="s">
        <v>134</v>
      </c>
      <c r="S2" s="57" t="s">
        <v>135</v>
      </c>
      <c r="T2" s="57" t="s">
        <v>136</v>
      </c>
      <c r="U2" s="57" t="s">
        <v>137</v>
      </c>
      <c r="V2" s="57" t="s">
        <v>138</v>
      </c>
      <c r="W2" s="57" t="s">
        <v>139</v>
      </c>
      <c r="X2" s="57" t="s">
        <v>140</v>
      </c>
      <c r="Y2" s="57" t="s">
        <v>141</v>
      </c>
      <c r="Z2" s="57" t="s">
        <v>142</v>
      </c>
      <c r="AA2" s="57" t="s">
        <v>143</v>
      </c>
      <c r="AB2" s="57" t="s">
        <v>144</v>
      </c>
      <c r="AC2" s="57" t="s">
        <v>145</v>
      </c>
      <c r="AD2" s="57" t="s">
        <v>146</v>
      </c>
      <c r="AE2" s="57" t="s">
        <v>147</v>
      </c>
      <c r="AF2" s="57" t="s">
        <v>148</v>
      </c>
      <c r="AG2" s="57" t="s">
        <v>149</v>
      </c>
      <c r="AH2" s="57" t="s">
        <v>150</v>
      </c>
      <c r="AI2" s="57" t="s">
        <v>151</v>
      </c>
      <c r="AJ2" s="57" t="s">
        <v>152</v>
      </c>
      <c r="AK2" s="65" t="s">
        <v>26</v>
      </c>
      <c r="AL2" s="56" t="s">
        <v>39</v>
      </c>
    </row>
    <row r="3" spans="1:38" ht="12.75">
      <c r="A3" s="48"/>
      <c r="B3" s="63"/>
      <c r="C3" s="48"/>
      <c r="D3" s="49"/>
      <c r="E3" s="60"/>
      <c r="F3" s="60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65"/>
      <c r="AL3" s="56"/>
    </row>
    <row r="4" spans="1:38" ht="12.75">
      <c r="A4" s="48"/>
      <c r="B4" s="63"/>
      <c r="C4" s="48"/>
      <c r="D4" s="49"/>
      <c r="E4" s="60"/>
      <c r="F4" s="60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65"/>
      <c r="AL4" s="56"/>
    </row>
    <row r="5" spans="1:38" ht="28.5" customHeight="1">
      <c r="A5" s="48"/>
      <c r="B5" s="64"/>
      <c r="C5" s="48"/>
      <c r="D5" s="49"/>
      <c r="E5" s="61"/>
      <c r="F5" s="61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65"/>
      <c r="AL5" s="56"/>
    </row>
    <row r="6" spans="1:38" s="6" customFormat="1" ht="15">
      <c r="A6" s="14">
        <v>1</v>
      </c>
      <c r="B6" s="14">
        <v>13</v>
      </c>
      <c r="C6" s="14">
        <v>51</v>
      </c>
      <c r="D6" s="14" t="s">
        <v>0</v>
      </c>
      <c r="E6" s="32">
        <v>80</v>
      </c>
      <c r="F6" s="32">
        <v>70</v>
      </c>
      <c r="G6" s="5">
        <v>60</v>
      </c>
      <c r="H6" s="5">
        <v>70</v>
      </c>
      <c r="I6" s="5">
        <v>70</v>
      </c>
      <c r="J6" s="5">
        <v>70</v>
      </c>
      <c r="K6" s="5">
        <v>100</v>
      </c>
      <c r="L6" s="5">
        <v>100</v>
      </c>
      <c r="M6" s="5">
        <v>100</v>
      </c>
      <c r="N6" s="5">
        <v>100</v>
      </c>
      <c r="O6" s="5">
        <v>100</v>
      </c>
      <c r="P6" s="5">
        <v>100</v>
      </c>
      <c r="Q6" s="5">
        <v>100</v>
      </c>
      <c r="R6" s="5">
        <v>100</v>
      </c>
      <c r="S6" s="5">
        <v>100</v>
      </c>
      <c r="T6" s="5">
        <v>100</v>
      </c>
      <c r="U6" s="5">
        <v>100</v>
      </c>
      <c r="V6" s="5">
        <v>100</v>
      </c>
      <c r="W6" s="5">
        <v>100</v>
      </c>
      <c r="X6" s="5">
        <v>100</v>
      </c>
      <c r="Y6" s="5">
        <v>70</v>
      </c>
      <c r="Z6" s="5">
        <v>100</v>
      </c>
      <c r="AA6" s="5">
        <v>100</v>
      </c>
      <c r="AB6" s="5">
        <v>100</v>
      </c>
      <c r="AC6" s="5">
        <v>100</v>
      </c>
      <c r="AD6" s="5">
        <v>100</v>
      </c>
      <c r="AE6" s="5">
        <v>100</v>
      </c>
      <c r="AF6" s="5">
        <v>100</v>
      </c>
      <c r="AG6" s="5">
        <v>100</v>
      </c>
      <c r="AH6" s="5">
        <v>100</v>
      </c>
      <c r="AI6" s="5">
        <v>100</v>
      </c>
      <c r="AJ6" s="5">
        <v>100</v>
      </c>
      <c r="AK6" s="37">
        <f>SUM(G6:AJ6)/30</f>
        <v>94.666666666666671</v>
      </c>
      <c r="AL6" s="5"/>
    </row>
    <row r="7" spans="1:38" s="36" customFormat="1" ht="15">
      <c r="A7" s="34">
        <v>2</v>
      </c>
      <c r="B7" s="34">
        <v>14</v>
      </c>
      <c r="C7" s="34">
        <v>112</v>
      </c>
      <c r="D7" s="34" t="s">
        <v>1</v>
      </c>
      <c r="E7" s="34">
        <v>50</v>
      </c>
      <c r="F7" s="34">
        <v>50</v>
      </c>
      <c r="G7" s="35">
        <v>70</v>
      </c>
      <c r="H7" s="35">
        <v>80</v>
      </c>
      <c r="I7" s="35">
        <v>90</v>
      </c>
      <c r="J7" s="35">
        <v>100</v>
      </c>
      <c r="K7" s="35">
        <v>60</v>
      </c>
      <c r="L7" s="35">
        <v>70</v>
      </c>
      <c r="M7" s="35">
        <v>100</v>
      </c>
      <c r="N7" s="35">
        <v>100</v>
      </c>
      <c r="O7" s="35">
        <v>100</v>
      </c>
      <c r="P7" s="35">
        <v>100</v>
      </c>
      <c r="Q7" s="35">
        <v>100</v>
      </c>
      <c r="R7" s="35">
        <v>100</v>
      </c>
      <c r="S7" s="35">
        <v>100</v>
      </c>
      <c r="T7" s="35">
        <v>100</v>
      </c>
      <c r="U7" s="35">
        <v>100</v>
      </c>
      <c r="V7" s="35">
        <v>100</v>
      </c>
      <c r="W7" s="35">
        <v>100</v>
      </c>
      <c r="X7" s="35">
        <v>100</v>
      </c>
      <c r="Y7" s="35">
        <v>70</v>
      </c>
      <c r="Z7" s="35">
        <v>100</v>
      </c>
      <c r="AA7" s="35">
        <v>100</v>
      </c>
      <c r="AB7" s="35">
        <v>100</v>
      </c>
      <c r="AC7" s="35">
        <v>100</v>
      </c>
      <c r="AD7" s="35">
        <v>100</v>
      </c>
      <c r="AE7" s="35">
        <v>100</v>
      </c>
      <c r="AF7" s="35">
        <v>100</v>
      </c>
      <c r="AG7" s="35">
        <v>90</v>
      </c>
      <c r="AH7" s="35">
        <v>100</v>
      </c>
      <c r="AI7" s="35">
        <v>100</v>
      </c>
      <c r="AJ7" s="35">
        <v>100</v>
      </c>
      <c r="AK7" s="37">
        <f t="shared" ref="AK7:AK27" si="0">SUM(G7:AJ7)/30</f>
        <v>94.333333333333329</v>
      </c>
      <c r="AL7" s="35"/>
    </row>
    <row r="8" spans="1:38" s="6" customFormat="1" ht="15">
      <c r="A8" s="9">
        <v>3</v>
      </c>
      <c r="B8" s="9"/>
      <c r="C8" s="20">
        <v>284</v>
      </c>
      <c r="D8" s="20" t="s">
        <v>40</v>
      </c>
      <c r="E8" s="33" t="s">
        <v>75</v>
      </c>
      <c r="F8" s="33" t="s">
        <v>75</v>
      </c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7">
        <f t="shared" si="0"/>
        <v>0</v>
      </c>
      <c r="AL8" s="31"/>
    </row>
    <row r="9" spans="1:38" s="36" customFormat="1" ht="15">
      <c r="A9" s="34">
        <v>4</v>
      </c>
      <c r="B9" s="34">
        <v>2</v>
      </c>
      <c r="C9" s="34">
        <v>291</v>
      </c>
      <c r="D9" s="34" t="s">
        <v>2</v>
      </c>
      <c r="E9" s="34">
        <v>50</v>
      </c>
      <c r="F9" s="34">
        <v>90</v>
      </c>
      <c r="G9" s="35">
        <v>90</v>
      </c>
      <c r="H9" s="35">
        <v>90</v>
      </c>
      <c r="I9" s="35">
        <v>90</v>
      </c>
      <c r="J9" s="35">
        <v>100</v>
      </c>
      <c r="K9" s="35">
        <v>80</v>
      </c>
      <c r="L9" s="35">
        <v>90</v>
      </c>
      <c r="M9" s="35">
        <v>100</v>
      </c>
      <c r="N9" s="35">
        <v>100</v>
      </c>
      <c r="O9" s="35">
        <v>100</v>
      </c>
      <c r="P9" s="35">
        <v>100</v>
      </c>
      <c r="Q9" s="35">
        <v>100</v>
      </c>
      <c r="R9" s="35">
        <v>100</v>
      </c>
      <c r="S9" s="35">
        <v>70</v>
      </c>
      <c r="T9" s="35">
        <v>70</v>
      </c>
      <c r="U9" s="35">
        <v>100</v>
      </c>
      <c r="V9" s="35">
        <v>90</v>
      </c>
      <c r="W9" s="35">
        <v>100</v>
      </c>
      <c r="X9" s="35">
        <v>100</v>
      </c>
      <c r="Y9" s="35">
        <v>70</v>
      </c>
      <c r="Z9" s="35">
        <v>100</v>
      </c>
      <c r="AA9" s="35">
        <v>100</v>
      </c>
      <c r="AB9" s="35">
        <v>100</v>
      </c>
      <c r="AC9" s="35">
        <v>100</v>
      </c>
      <c r="AD9" s="35">
        <v>100</v>
      </c>
      <c r="AE9" s="35">
        <v>100</v>
      </c>
      <c r="AF9" s="35">
        <v>100</v>
      </c>
      <c r="AG9" s="35">
        <v>90</v>
      </c>
      <c r="AH9" s="35">
        <v>100</v>
      </c>
      <c r="AI9" s="35">
        <v>100</v>
      </c>
      <c r="AJ9" s="35">
        <v>100</v>
      </c>
      <c r="AK9" s="37">
        <f t="shared" si="0"/>
        <v>94.333333333333329</v>
      </c>
      <c r="AL9" s="35"/>
    </row>
    <row r="10" spans="1:38" s="6" customFormat="1" ht="15">
      <c r="A10" s="9">
        <v>5</v>
      </c>
      <c r="B10" s="9">
        <v>16</v>
      </c>
      <c r="C10" s="9">
        <v>334</v>
      </c>
      <c r="D10" s="9" t="s">
        <v>22</v>
      </c>
      <c r="E10" s="33">
        <v>90</v>
      </c>
      <c r="F10" s="33">
        <v>70</v>
      </c>
      <c r="G10" s="5">
        <v>0</v>
      </c>
      <c r="H10" s="5">
        <v>0</v>
      </c>
      <c r="I10" s="5">
        <v>0</v>
      </c>
      <c r="J10" s="5">
        <v>0</v>
      </c>
      <c r="K10" s="5">
        <v>80</v>
      </c>
      <c r="L10" s="5">
        <v>80</v>
      </c>
      <c r="M10" s="5">
        <v>90</v>
      </c>
      <c r="N10" s="5">
        <v>90</v>
      </c>
      <c r="O10" s="5">
        <v>90</v>
      </c>
      <c r="P10" s="5">
        <v>100</v>
      </c>
      <c r="Q10" s="5">
        <v>100</v>
      </c>
      <c r="R10" s="5">
        <v>0</v>
      </c>
      <c r="S10" s="5">
        <v>100</v>
      </c>
      <c r="T10" s="5">
        <v>100</v>
      </c>
      <c r="U10" s="5">
        <v>90</v>
      </c>
      <c r="V10" s="5">
        <v>100</v>
      </c>
      <c r="W10" s="5">
        <v>100</v>
      </c>
      <c r="X10" s="5">
        <v>100</v>
      </c>
      <c r="Y10" s="5">
        <v>70</v>
      </c>
      <c r="Z10" s="5">
        <v>100</v>
      </c>
      <c r="AA10" s="5">
        <v>80</v>
      </c>
      <c r="AB10" s="5">
        <v>100</v>
      </c>
      <c r="AC10" s="5">
        <v>100</v>
      </c>
      <c r="AD10" s="5">
        <v>100</v>
      </c>
      <c r="AE10" s="5">
        <v>100</v>
      </c>
      <c r="AF10" s="5">
        <v>100</v>
      </c>
      <c r="AG10" s="5">
        <v>90</v>
      </c>
      <c r="AH10" s="5">
        <v>100</v>
      </c>
      <c r="AI10" s="5">
        <v>100</v>
      </c>
      <c r="AJ10" s="5">
        <v>100</v>
      </c>
      <c r="AK10" s="37">
        <f t="shared" si="0"/>
        <v>78.666666666666671</v>
      </c>
      <c r="AL10" s="5"/>
    </row>
    <row r="11" spans="1:38" s="36" customFormat="1" ht="15">
      <c r="A11" s="34">
        <v>6</v>
      </c>
      <c r="B11" s="34">
        <v>20</v>
      </c>
      <c r="C11" s="34">
        <v>339</v>
      </c>
      <c r="D11" s="34" t="s">
        <v>3</v>
      </c>
      <c r="E11" s="34">
        <v>100</v>
      </c>
      <c r="F11" s="34">
        <v>60</v>
      </c>
      <c r="G11" s="35">
        <v>60</v>
      </c>
      <c r="H11" s="35">
        <v>70</v>
      </c>
      <c r="I11" s="35">
        <v>70</v>
      </c>
      <c r="J11" s="35">
        <v>70</v>
      </c>
      <c r="K11" s="35">
        <v>70</v>
      </c>
      <c r="L11" s="35">
        <v>60</v>
      </c>
      <c r="M11" s="35">
        <v>70</v>
      </c>
      <c r="N11" s="35">
        <v>90</v>
      </c>
      <c r="O11" s="35">
        <v>100</v>
      </c>
      <c r="P11" s="35">
        <v>100</v>
      </c>
      <c r="Q11" s="35">
        <v>100</v>
      </c>
      <c r="R11" s="35">
        <v>100</v>
      </c>
      <c r="S11" s="35">
        <v>100</v>
      </c>
      <c r="T11" s="35">
        <v>100</v>
      </c>
      <c r="U11" s="35">
        <v>100</v>
      </c>
      <c r="V11" s="35">
        <v>100</v>
      </c>
      <c r="W11" s="35">
        <v>100</v>
      </c>
      <c r="X11" s="35">
        <v>100</v>
      </c>
      <c r="Y11" s="35">
        <v>70</v>
      </c>
      <c r="Z11" s="35">
        <v>100</v>
      </c>
      <c r="AA11" s="35">
        <v>100</v>
      </c>
      <c r="AB11" s="35">
        <v>100</v>
      </c>
      <c r="AC11" s="35">
        <v>100</v>
      </c>
      <c r="AD11" s="35">
        <v>100</v>
      </c>
      <c r="AE11" s="35">
        <v>100</v>
      </c>
      <c r="AF11" s="35">
        <v>100</v>
      </c>
      <c r="AG11" s="35">
        <v>100</v>
      </c>
      <c r="AH11" s="35">
        <v>100</v>
      </c>
      <c r="AI11" s="35">
        <v>100</v>
      </c>
      <c r="AJ11" s="35">
        <v>100</v>
      </c>
      <c r="AK11" s="37">
        <f t="shared" si="0"/>
        <v>91</v>
      </c>
      <c r="AL11" s="35"/>
    </row>
    <row r="12" spans="1:38" s="6" customFormat="1" ht="15">
      <c r="A12" s="9">
        <v>7</v>
      </c>
      <c r="B12" s="9">
        <v>19</v>
      </c>
      <c r="C12" s="9">
        <v>346</v>
      </c>
      <c r="D12" s="9" t="s">
        <v>4</v>
      </c>
      <c r="E12" s="33">
        <v>100</v>
      </c>
      <c r="F12" s="33">
        <v>60</v>
      </c>
      <c r="G12" s="5">
        <v>90</v>
      </c>
      <c r="H12" s="5">
        <v>90</v>
      </c>
      <c r="I12" s="5">
        <v>90</v>
      </c>
      <c r="J12" s="5">
        <v>90</v>
      </c>
      <c r="K12" s="5">
        <v>70</v>
      </c>
      <c r="L12" s="5">
        <v>70</v>
      </c>
      <c r="M12" s="5">
        <v>90</v>
      </c>
      <c r="N12" s="5">
        <v>100</v>
      </c>
      <c r="O12" s="5">
        <v>100</v>
      </c>
      <c r="P12" s="5">
        <v>100</v>
      </c>
      <c r="Q12" s="5">
        <v>100</v>
      </c>
      <c r="R12" s="5">
        <v>100</v>
      </c>
      <c r="S12" s="5">
        <v>100</v>
      </c>
      <c r="T12" s="5">
        <v>90</v>
      </c>
      <c r="U12" s="5">
        <v>100</v>
      </c>
      <c r="V12" s="5">
        <v>100</v>
      </c>
      <c r="W12" s="5">
        <v>100</v>
      </c>
      <c r="X12" s="5">
        <v>100</v>
      </c>
      <c r="Y12" s="5">
        <v>100</v>
      </c>
      <c r="Z12" s="5">
        <v>100</v>
      </c>
      <c r="AA12" s="5">
        <v>100</v>
      </c>
      <c r="AB12" s="5">
        <v>100</v>
      </c>
      <c r="AC12" s="5">
        <v>100</v>
      </c>
      <c r="AD12" s="5">
        <v>100</v>
      </c>
      <c r="AE12" s="5">
        <v>100</v>
      </c>
      <c r="AF12" s="5">
        <v>100</v>
      </c>
      <c r="AG12" s="5">
        <v>100</v>
      </c>
      <c r="AH12" s="5">
        <v>100</v>
      </c>
      <c r="AI12" s="5">
        <v>100</v>
      </c>
      <c r="AJ12" s="5">
        <v>100</v>
      </c>
      <c r="AK12" s="37">
        <f t="shared" si="0"/>
        <v>96</v>
      </c>
      <c r="AL12" s="5"/>
    </row>
    <row r="13" spans="1:38" s="36" customFormat="1" ht="15">
      <c r="A13" s="34">
        <v>8</v>
      </c>
      <c r="B13" s="34" t="s">
        <v>43</v>
      </c>
      <c r="C13" s="34">
        <v>449</v>
      </c>
      <c r="D13" s="34" t="s">
        <v>5</v>
      </c>
      <c r="E13" s="34">
        <v>100</v>
      </c>
      <c r="F13" s="34">
        <v>70</v>
      </c>
      <c r="G13" s="35">
        <v>100</v>
      </c>
      <c r="H13" s="35">
        <v>100</v>
      </c>
      <c r="I13" s="35">
        <v>100</v>
      </c>
      <c r="J13" s="35">
        <v>100</v>
      </c>
      <c r="K13" s="35">
        <v>80</v>
      </c>
      <c r="L13" s="35">
        <v>80</v>
      </c>
      <c r="M13" s="35">
        <v>90</v>
      </c>
      <c r="N13" s="35">
        <v>100</v>
      </c>
      <c r="O13" s="35">
        <v>100</v>
      </c>
      <c r="P13" s="35">
        <v>100</v>
      </c>
      <c r="Q13" s="35">
        <v>100</v>
      </c>
      <c r="R13" s="35">
        <v>100</v>
      </c>
      <c r="S13" s="35">
        <v>100</v>
      </c>
      <c r="T13" s="35">
        <v>100</v>
      </c>
      <c r="U13" s="35">
        <v>100</v>
      </c>
      <c r="V13" s="35">
        <v>100</v>
      </c>
      <c r="W13" s="35">
        <v>100</v>
      </c>
      <c r="X13" s="35">
        <v>100</v>
      </c>
      <c r="Y13" s="35">
        <v>100</v>
      </c>
      <c r="Z13" s="35">
        <v>100</v>
      </c>
      <c r="AA13" s="35">
        <v>100</v>
      </c>
      <c r="AB13" s="35">
        <v>100</v>
      </c>
      <c r="AC13" s="35">
        <v>100</v>
      </c>
      <c r="AD13" s="35">
        <v>100</v>
      </c>
      <c r="AE13" s="35">
        <v>100</v>
      </c>
      <c r="AF13" s="35">
        <v>100</v>
      </c>
      <c r="AG13" s="35">
        <v>100</v>
      </c>
      <c r="AH13" s="35">
        <v>100</v>
      </c>
      <c r="AI13" s="35">
        <v>100</v>
      </c>
      <c r="AJ13" s="35">
        <v>100</v>
      </c>
      <c r="AK13" s="37">
        <f t="shared" si="0"/>
        <v>98.333333333333329</v>
      </c>
      <c r="AL13" s="35"/>
    </row>
    <row r="14" spans="1:38" s="6" customFormat="1" ht="15">
      <c r="A14" s="9">
        <v>9</v>
      </c>
      <c r="B14" s="9">
        <v>15</v>
      </c>
      <c r="C14" s="9">
        <v>486</v>
      </c>
      <c r="D14" s="9" t="s">
        <v>6</v>
      </c>
      <c r="E14" s="33">
        <v>100</v>
      </c>
      <c r="F14" s="33">
        <v>60</v>
      </c>
      <c r="G14" s="5">
        <v>100</v>
      </c>
      <c r="H14" s="5">
        <v>100</v>
      </c>
      <c r="I14" s="5">
        <v>100</v>
      </c>
      <c r="J14" s="5">
        <v>100</v>
      </c>
      <c r="K14" s="5">
        <v>80</v>
      </c>
      <c r="L14" s="5">
        <v>80</v>
      </c>
      <c r="M14" s="5">
        <v>90</v>
      </c>
      <c r="N14" s="5">
        <v>100</v>
      </c>
      <c r="O14" s="5">
        <v>100</v>
      </c>
      <c r="P14" s="5">
        <v>100</v>
      </c>
      <c r="Q14" s="5">
        <v>100</v>
      </c>
      <c r="R14" s="5">
        <v>100</v>
      </c>
      <c r="S14" s="5">
        <v>100</v>
      </c>
      <c r="T14" s="5">
        <v>100</v>
      </c>
      <c r="U14" s="5">
        <v>100</v>
      </c>
      <c r="V14" s="5">
        <v>100</v>
      </c>
      <c r="W14" s="5">
        <v>100</v>
      </c>
      <c r="X14" s="5">
        <v>100</v>
      </c>
      <c r="Y14" s="5">
        <v>100</v>
      </c>
      <c r="Z14" s="5">
        <v>100</v>
      </c>
      <c r="AA14" s="5">
        <v>100</v>
      </c>
      <c r="AB14" s="5">
        <v>100</v>
      </c>
      <c r="AC14" s="5">
        <v>100</v>
      </c>
      <c r="AD14" s="5">
        <v>100</v>
      </c>
      <c r="AE14" s="5">
        <v>100</v>
      </c>
      <c r="AF14" s="5">
        <v>100</v>
      </c>
      <c r="AG14" s="5">
        <v>90</v>
      </c>
      <c r="AH14" s="5">
        <v>100</v>
      </c>
      <c r="AI14" s="5">
        <v>100</v>
      </c>
      <c r="AJ14" s="5">
        <v>100</v>
      </c>
      <c r="AK14" s="37">
        <f t="shared" si="0"/>
        <v>98</v>
      </c>
      <c r="AL14" s="5"/>
    </row>
    <row r="15" spans="1:38" s="36" customFormat="1" ht="15">
      <c r="A15" s="34">
        <v>10</v>
      </c>
      <c r="B15" s="34">
        <v>9</v>
      </c>
      <c r="C15" s="34">
        <v>533</v>
      </c>
      <c r="D15" s="34" t="s">
        <v>7</v>
      </c>
      <c r="E15" s="34">
        <v>40</v>
      </c>
      <c r="F15" s="34">
        <v>70</v>
      </c>
      <c r="G15" s="35">
        <v>100</v>
      </c>
      <c r="H15" s="35">
        <v>100</v>
      </c>
      <c r="I15" s="35">
        <v>0</v>
      </c>
      <c r="J15" s="35">
        <v>0</v>
      </c>
      <c r="K15" s="35">
        <v>80</v>
      </c>
      <c r="L15" s="35">
        <v>0</v>
      </c>
      <c r="M15" s="35">
        <v>0</v>
      </c>
      <c r="N15" s="35">
        <v>0</v>
      </c>
      <c r="O15" s="35">
        <v>100</v>
      </c>
      <c r="P15" s="35">
        <v>0</v>
      </c>
      <c r="Q15" s="35">
        <v>0</v>
      </c>
      <c r="R15" s="35">
        <v>90</v>
      </c>
      <c r="S15" s="35">
        <v>90</v>
      </c>
      <c r="T15" s="35">
        <v>0</v>
      </c>
      <c r="U15" s="35">
        <v>60</v>
      </c>
      <c r="V15" s="35">
        <v>60</v>
      </c>
      <c r="W15" s="35">
        <v>100</v>
      </c>
      <c r="X15" s="35">
        <v>0</v>
      </c>
      <c r="Y15" s="35">
        <v>0</v>
      </c>
      <c r="Z15" s="35">
        <v>90</v>
      </c>
      <c r="AA15" s="35">
        <v>100</v>
      </c>
      <c r="AB15" s="35">
        <v>100</v>
      </c>
      <c r="AC15" s="35">
        <v>100</v>
      </c>
      <c r="AD15" s="35">
        <v>0</v>
      </c>
      <c r="AE15" s="35">
        <v>0</v>
      </c>
      <c r="AF15" s="35">
        <v>0</v>
      </c>
      <c r="AG15" s="35">
        <v>0</v>
      </c>
      <c r="AH15" s="35">
        <v>0</v>
      </c>
      <c r="AI15" s="35">
        <v>0</v>
      </c>
      <c r="AJ15" s="35">
        <v>0</v>
      </c>
      <c r="AK15" s="37">
        <f t="shared" si="0"/>
        <v>39</v>
      </c>
      <c r="AL15" s="35"/>
    </row>
    <row r="16" spans="1:38" s="6" customFormat="1" ht="15">
      <c r="A16" s="9">
        <v>11</v>
      </c>
      <c r="B16" s="9">
        <v>3</v>
      </c>
      <c r="C16" s="9">
        <v>554</v>
      </c>
      <c r="D16" s="9" t="s">
        <v>8</v>
      </c>
      <c r="E16" s="33">
        <v>50</v>
      </c>
      <c r="F16" s="33">
        <v>90</v>
      </c>
      <c r="G16" s="5">
        <v>100</v>
      </c>
      <c r="H16" s="5">
        <v>100</v>
      </c>
      <c r="I16" s="5">
        <v>90</v>
      </c>
      <c r="J16" s="5">
        <v>100</v>
      </c>
      <c r="K16" s="5">
        <v>80</v>
      </c>
      <c r="L16" s="5">
        <v>80</v>
      </c>
      <c r="M16" s="5">
        <v>100</v>
      </c>
      <c r="N16" s="5">
        <v>100</v>
      </c>
      <c r="O16" s="5">
        <v>100</v>
      </c>
      <c r="P16" s="5">
        <v>100</v>
      </c>
      <c r="Q16" s="5">
        <v>100</v>
      </c>
      <c r="R16" s="5">
        <v>100</v>
      </c>
      <c r="S16" s="5">
        <v>80</v>
      </c>
      <c r="T16" s="5">
        <v>70</v>
      </c>
      <c r="U16" s="5">
        <v>100</v>
      </c>
      <c r="V16" s="5">
        <v>100</v>
      </c>
      <c r="W16" s="5">
        <v>100</v>
      </c>
      <c r="X16" s="5">
        <v>100</v>
      </c>
      <c r="Y16" s="5">
        <v>90</v>
      </c>
      <c r="Z16" s="5">
        <v>100</v>
      </c>
      <c r="AA16" s="5">
        <v>100</v>
      </c>
      <c r="AB16" s="5">
        <v>100</v>
      </c>
      <c r="AC16" s="5">
        <v>100</v>
      </c>
      <c r="AD16" s="5">
        <v>100</v>
      </c>
      <c r="AE16" s="5">
        <v>100</v>
      </c>
      <c r="AF16" s="5">
        <v>90</v>
      </c>
      <c r="AG16" s="5">
        <v>90</v>
      </c>
      <c r="AH16" s="5">
        <v>100</v>
      </c>
      <c r="AI16" s="5">
        <v>100</v>
      </c>
      <c r="AJ16" s="5">
        <v>100</v>
      </c>
      <c r="AK16" s="37">
        <f t="shared" si="0"/>
        <v>95.666666666666671</v>
      </c>
      <c r="AL16" s="5"/>
    </row>
    <row r="17" spans="1:38" s="36" customFormat="1" ht="15">
      <c r="A17" s="34">
        <v>12</v>
      </c>
      <c r="B17" s="34">
        <v>10</v>
      </c>
      <c r="C17" s="34">
        <v>568</v>
      </c>
      <c r="D17" s="34" t="s">
        <v>9</v>
      </c>
      <c r="E17" s="34">
        <v>60</v>
      </c>
      <c r="F17" s="34">
        <v>60</v>
      </c>
      <c r="G17" s="35">
        <v>90</v>
      </c>
      <c r="H17" s="35">
        <v>80</v>
      </c>
      <c r="I17" s="35">
        <v>0</v>
      </c>
      <c r="J17" s="35">
        <v>0</v>
      </c>
      <c r="K17" s="35">
        <v>80</v>
      </c>
      <c r="L17" s="35">
        <v>80</v>
      </c>
      <c r="M17" s="35">
        <v>80</v>
      </c>
      <c r="N17" s="35">
        <v>80</v>
      </c>
      <c r="O17" s="35">
        <v>90</v>
      </c>
      <c r="P17" s="35">
        <v>90</v>
      </c>
      <c r="Q17" s="35">
        <v>80</v>
      </c>
      <c r="R17" s="35">
        <v>80</v>
      </c>
      <c r="S17" s="35">
        <v>70</v>
      </c>
      <c r="T17" s="35">
        <v>60</v>
      </c>
      <c r="U17" s="35">
        <v>100</v>
      </c>
      <c r="V17" s="35">
        <v>100</v>
      </c>
      <c r="W17" s="35">
        <v>100</v>
      </c>
      <c r="X17" s="35">
        <v>100</v>
      </c>
      <c r="Y17" s="35">
        <v>100</v>
      </c>
      <c r="Z17" s="35">
        <v>100</v>
      </c>
      <c r="AA17" s="35">
        <v>100</v>
      </c>
      <c r="AB17" s="35">
        <v>100</v>
      </c>
      <c r="AC17" s="35">
        <v>100</v>
      </c>
      <c r="AD17" s="35">
        <v>100</v>
      </c>
      <c r="AE17" s="35">
        <v>100</v>
      </c>
      <c r="AF17" s="35">
        <v>100</v>
      </c>
      <c r="AG17" s="35">
        <v>90</v>
      </c>
      <c r="AH17" s="35">
        <v>100</v>
      </c>
      <c r="AI17" s="35">
        <v>100</v>
      </c>
      <c r="AJ17" s="35">
        <v>100</v>
      </c>
      <c r="AK17" s="37">
        <f t="shared" si="0"/>
        <v>85</v>
      </c>
      <c r="AL17" s="35"/>
    </row>
    <row r="18" spans="1:38" s="36" customFormat="1" ht="15">
      <c r="A18" s="34">
        <v>13</v>
      </c>
      <c r="B18" s="34">
        <v>4</v>
      </c>
      <c r="C18" s="34">
        <v>571</v>
      </c>
      <c r="D18" s="34" t="s">
        <v>10</v>
      </c>
      <c r="E18" s="34">
        <v>50</v>
      </c>
      <c r="F18" s="34">
        <v>100</v>
      </c>
      <c r="G18" s="35">
        <v>90</v>
      </c>
      <c r="H18" s="35">
        <v>90</v>
      </c>
      <c r="I18" s="35">
        <v>90</v>
      </c>
      <c r="J18" s="35">
        <v>100</v>
      </c>
      <c r="K18" s="35">
        <v>100</v>
      </c>
      <c r="L18" s="35">
        <v>100</v>
      </c>
      <c r="M18" s="35">
        <v>100</v>
      </c>
      <c r="N18" s="35">
        <v>100</v>
      </c>
      <c r="O18" s="35">
        <v>100</v>
      </c>
      <c r="P18" s="35">
        <v>100</v>
      </c>
      <c r="Q18" s="35">
        <v>100</v>
      </c>
      <c r="R18" s="35">
        <v>100</v>
      </c>
      <c r="S18" s="35">
        <v>70</v>
      </c>
      <c r="T18" s="35">
        <v>70</v>
      </c>
      <c r="U18" s="35">
        <v>100</v>
      </c>
      <c r="V18" s="35">
        <v>100</v>
      </c>
      <c r="W18" s="35">
        <v>100</v>
      </c>
      <c r="X18" s="35">
        <v>100</v>
      </c>
      <c r="Y18" s="35">
        <v>70</v>
      </c>
      <c r="Z18" s="35">
        <v>100</v>
      </c>
      <c r="AA18" s="35">
        <v>100</v>
      </c>
      <c r="AB18" s="35">
        <v>100</v>
      </c>
      <c r="AC18" s="35">
        <v>100</v>
      </c>
      <c r="AD18" s="35">
        <v>100</v>
      </c>
      <c r="AE18" s="35">
        <v>100</v>
      </c>
      <c r="AF18" s="35">
        <v>100</v>
      </c>
      <c r="AG18" s="35">
        <v>90</v>
      </c>
      <c r="AH18" s="35">
        <v>100</v>
      </c>
      <c r="AI18" s="35">
        <v>100</v>
      </c>
      <c r="AJ18" s="35">
        <v>100</v>
      </c>
      <c r="AK18" s="37">
        <f t="shared" si="0"/>
        <v>95.666666666666671</v>
      </c>
      <c r="AL18" s="35"/>
    </row>
    <row r="19" spans="1:38" s="6" customFormat="1" ht="15">
      <c r="A19" s="14">
        <v>14</v>
      </c>
      <c r="B19" s="14">
        <v>7</v>
      </c>
      <c r="C19" s="14">
        <v>587</v>
      </c>
      <c r="D19" s="14" t="s">
        <v>11</v>
      </c>
      <c r="E19" s="33">
        <v>90</v>
      </c>
      <c r="F19" s="33">
        <v>60</v>
      </c>
      <c r="G19" s="5">
        <v>100</v>
      </c>
      <c r="H19" s="5">
        <v>100</v>
      </c>
      <c r="I19" s="5">
        <v>100</v>
      </c>
      <c r="J19" s="5">
        <v>0</v>
      </c>
      <c r="K19" s="5">
        <v>70</v>
      </c>
      <c r="L19" s="5">
        <v>70</v>
      </c>
      <c r="M19" s="5">
        <v>90</v>
      </c>
      <c r="N19" s="5">
        <v>100</v>
      </c>
      <c r="O19" s="5">
        <v>90</v>
      </c>
      <c r="P19" s="5">
        <v>100</v>
      </c>
      <c r="Q19" s="5">
        <v>100</v>
      </c>
      <c r="R19" s="5">
        <v>60</v>
      </c>
      <c r="S19" s="5">
        <v>70</v>
      </c>
      <c r="T19" s="5">
        <v>60</v>
      </c>
      <c r="U19" s="5">
        <v>100</v>
      </c>
      <c r="V19" s="5">
        <v>100</v>
      </c>
      <c r="W19" s="5">
        <v>100</v>
      </c>
      <c r="X19" s="5">
        <v>100</v>
      </c>
      <c r="Y19" s="5">
        <v>100</v>
      </c>
      <c r="Z19" s="5">
        <v>100</v>
      </c>
      <c r="AA19" s="5">
        <v>100</v>
      </c>
      <c r="AB19" s="5">
        <v>100</v>
      </c>
      <c r="AC19" s="5">
        <v>100</v>
      </c>
      <c r="AD19" s="5">
        <v>100</v>
      </c>
      <c r="AE19" s="5">
        <v>70</v>
      </c>
      <c r="AF19" s="5">
        <v>100</v>
      </c>
      <c r="AG19" s="5">
        <v>90</v>
      </c>
      <c r="AH19" s="5">
        <v>70</v>
      </c>
      <c r="AI19" s="5">
        <v>70</v>
      </c>
      <c r="AJ19" s="5">
        <v>100</v>
      </c>
      <c r="AK19" s="37">
        <f t="shared" si="0"/>
        <v>87</v>
      </c>
      <c r="AL19" s="5"/>
    </row>
    <row r="20" spans="1:38" s="36" customFormat="1" ht="15">
      <c r="A20" s="34">
        <v>15</v>
      </c>
      <c r="B20" s="34">
        <v>8</v>
      </c>
      <c r="C20" s="34">
        <v>591</v>
      </c>
      <c r="D20" s="34" t="s">
        <v>12</v>
      </c>
      <c r="E20" s="34">
        <v>80</v>
      </c>
      <c r="F20" s="34">
        <v>60</v>
      </c>
      <c r="G20" s="35">
        <v>100</v>
      </c>
      <c r="H20" s="35">
        <v>100</v>
      </c>
      <c r="I20" s="35">
        <v>100</v>
      </c>
      <c r="J20" s="35">
        <v>100</v>
      </c>
      <c r="K20" s="35">
        <v>100</v>
      </c>
      <c r="L20" s="35">
        <v>100</v>
      </c>
      <c r="M20" s="35">
        <v>100</v>
      </c>
      <c r="N20" s="35">
        <v>100</v>
      </c>
      <c r="O20" s="35">
        <v>100</v>
      </c>
      <c r="P20" s="35">
        <v>100</v>
      </c>
      <c r="Q20" s="35">
        <v>100</v>
      </c>
      <c r="R20" s="35">
        <v>100</v>
      </c>
      <c r="S20" s="35">
        <v>100</v>
      </c>
      <c r="T20" s="35">
        <v>100</v>
      </c>
      <c r="U20" s="35">
        <v>100</v>
      </c>
      <c r="V20" s="35">
        <v>100</v>
      </c>
      <c r="W20" s="35">
        <v>100</v>
      </c>
      <c r="X20" s="35">
        <v>100</v>
      </c>
      <c r="Y20" s="35">
        <v>100</v>
      </c>
      <c r="Z20" s="35">
        <v>100</v>
      </c>
      <c r="AA20" s="35">
        <v>100</v>
      </c>
      <c r="AB20" s="35">
        <v>100</v>
      </c>
      <c r="AC20" s="35">
        <v>100</v>
      </c>
      <c r="AD20" s="35">
        <v>100</v>
      </c>
      <c r="AE20" s="35">
        <v>100</v>
      </c>
      <c r="AF20" s="35">
        <v>100</v>
      </c>
      <c r="AG20" s="35">
        <v>100</v>
      </c>
      <c r="AH20" s="35">
        <v>100</v>
      </c>
      <c r="AI20" s="35">
        <v>100</v>
      </c>
      <c r="AJ20" s="35">
        <v>100</v>
      </c>
      <c r="AK20" s="37">
        <f t="shared" si="0"/>
        <v>100</v>
      </c>
      <c r="AL20" s="35"/>
    </row>
    <row r="21" spans="1:38" s="6" customFormat="1" ht="15">
      <c r="A21" s="9">
        <v>16</v>
      </c>
      <c r="B21" s="9">
        <v>12</v>
      </c>
      <c r="C21" s="9">
        <v>611</v>
      </c>
      <c r="D21" s="9" t="s">
        <v>13</v>
      </c>
      <c r="E21" s="33">
        <v>90</v>
      </c>
      <c r="F21" s="33">
        <v>60</v>
      </c>
      <c r="G21" s="5">
        <v>60</v>
      </c>
      <c r="H21" s="5">
        <v>80</v>
      </c>
      <c r="I21" s="5">
        <v>70</v>
      </c>
      <c r="J21" s="5">
        <v>80</v>
      </c>
      <c r="K21" s="5">
        <v>80</v>
      </c>
      <c r="L21" s="5">
        <v>80</v>
      </c>
      <c r="M21" s="5">
        <v>90</v>
      </c>
      <c r="N21" s="5">
        <v>100</v>
      </c>
      <c r="O21" s="5">
        <v>100</v>
      </c>
      <c r="P21" s="5">
        <v>100</v>
      </c>
      <c r="Q21" s="5">
        <v>100</v>
      </c>
      <c r="R21" s="5">
        <v>100</v>
      </c>
      <c r="S21" s="5">
        <v>100</v>
      </c>
      <c r="T21" s="5">
        <v>90</v>
      </c>
      <c r="U21" s="5">
        <v>100</v>
      </c>
      <c r="V21" s="5">
        <v>100</v>
      </c>
      <c r="W21" s="5">
        <v>100</v>
      </c>
      <c r="X21" s="5">
        <v>100</v>
      </c>
      <c r="Y21" s="5">
        <v>90</v>
      </c>
      <c r="Z21" s="5">
        <v>100</v>
      </c>
      <c r="AA21" s="5">
        <v>100</v>
      </c>
      <c r="AB21" s="5">
        <v>100</v>
      </c>
      <c r="AC21" s="5">
        <v>100</v>
      </c>
      <c r="AD21" s="5">
        <v>100</v>
      </c>
      <c r="AE21" s="5">
        <v>100</v>
      </c>
      <c r="AF21" s="5">
        <v>100</v>
      </c>
      <c r="AG21" s="5">
        <v>100</v>
      </c>
      <c r="AH21" s="5">
        <v>100</v>
      </c>
      <c r="AI21" s="5">
        <v>100</v>
      </c>
      <c r="AJ21" s="5">
        <v>100</v>
      </c>
      <c r="AK21" s="37">
        <f t="shared" si="0"/>
        <v>94</v>
      </c>
      <c r="AL21" s="5"/>
    </row>
    <row r="22" spans="1:38" s="36" customFormat="1" ht="15">
      <c r="A22" s="34">
        <v>17</v>
      </c>
      <c r="B22" s="34">
        <v>11</v>
      </c>
      <c r="C22" s="34">
        <v>705</v>
      </c>
      <c r="D22" s="34" t="s">
        <v>14</v>
      </c>
      <c r="E22" s="34">
        <v>50</v>
      </c>
      <c r="F22" s="34">
        <v>60</v>
      </c>
      <c r="G22" s="35">
        <v>50</v>
      </c>
      <c r="H22" s="35">
        <v>50</v>
      </c>
      <c r="I22" s="35">
        <v>70</v>
      </c>
      <c r="J22" s="35">
        <v>60</v>
      </c>
      <c r="K22" s="35">
        <v>70</v>
      </c>
      <c r="L22" s="35">
        <v>60</v>
      </c>
      <c r="M22" s="35">
        <v>50</v>
      </c>
      <c r="N22" s="35">
        <v>50</v>
      </c>
      <c r="O22" s="35">
        <v>50</v>
      </c>
      <c r="P22" s="35">
        <v>100</v>
      </c>
      <c r="Q22" s="35">
        <v>100</v>
      </c>
      <c r="R22" s="35">
        <v>100</v>
      </c>
      <c r="S22" s="35">
        <v>90</v>
      </c>
      <c r="T22" s="35">
        <v>90</v>
      </c>
      <c r="U22" s="35">
        <v>100</v>
      </c>
      <c r="V22" s="35">
        <v>100</v>
      </c>
      <c r="W22" s="35">
        <v>70</v>
      </c>
      <c r="X22" s="35">
        <v>100</v>
      </c>
      <c r="Y22" s="35">
        <v>90</v>
      </c>
      <c r="Z22" s="35">
        <v>100</v>
      </c>
      <c r="AA22" s="35">
        <v>100</v>
      </c>
      <c r="AB22" s="35">
        <v>100</v>
      </c>
      <c r="AC22" s="35">
        <v>100</v>
      </c>
      <c r="AD22" s="35">
        <v>100</v>
      </c>
      <c r="AE22" s="35">
        <v>100</v>
      </c>
      <c r="AF22" s="35">
        <v>100</v>
      </c>
      <c r="AG22" s="35">
        <v>100</v>
      </c>
      <c r="AH22" s="35">
        <v>100</v>
      </c>
      <c r="AI22" s="35">
        <v>100</v>
      </c>
      <c r="AJ22" s="35">
        <v>0</v>
      </c>
      <c r="AK22" s="37">
        <f t="shared" si="0"/>
        <v>81.666666666666671</v>
      </c>
      <c r="AL22" s="35"/>
    </row>
    <row r="23" spans="1:38" s="6" customFormat="1" ht="15">
      <c r="A23" s="9">
        <v>18</v>
      </c>
      <c r="B23" s="9">
        <v>18</v>
      </c>
      <c r="C23" s="9">
        <v>706</v>
      </c>
      <c r="D23" s="9" t="s">
        <v>15</v>
      </c>
      <c r="E23" s="33">
        <v>100</v>
      </c>
      <c r="F23" s="33">
        <v>50</v>
      </c>
      <c r="G23" s="5">
        <v>90</v>
      </c>
      <c r="H23" s="5">
        <v>100</v>
      </c>
      <c r="I23" s="5">
        <v>100</v>
      </c>
      <c r="J23" s="5">
        <v>0</v>
      </c>
      <c r="K23" s="5">
        <v>70</v>
      </c>
      <c r="L23" s="5">
        <v>70</v>
      </c>
      <c r="M23" s="5">
        <v>90</v>
      </c>
      <c r="N23" s="5">
        <v>100</v>
      </c>
      <c r="O23" s="5">
        <v>100</v>
      </c>
      <c r="P23" s="5">
        <v>100</v>
      </c>
      <c r="Q23" s="5">
        <v>100</v>
      </c>
      <c r="R23" s="5">
        <v>90</v>
      </c>
      <c r="S23" s="5">
        <v>70</v>
      </c>
      <c r="T23" s="5">
        <v>100</v>
      </c>
      <c r="U23" s="5">
        <v>100</v>
      </c>
      <c r="V23" s="5">
        <v>100</v>
      </c>
      <c r="W23" s="5">
        <v>0</v>
      </c>
      <c r="X23" s="5">
        <v>100</v>
      </c>
      <c r="Y23" s="5">
        <v>100</v>
      </c>
      <c r="Z23" s="5">
        <v>100</v>
      </c>
      <c r="AA23" s="5">
        <v>100</v>
      </c>
      <c r="AB23" s="5">
        <v>100</v>
      </c>
      <c r="AC23" s="5">
        <v>100</v>
      </c>
      <c r="AD23" s="5">
        <v>100</v>
      </c>
      <c r="AE23" s="5">
        <v>100</v>
      </c>
      <c r="AF23" s="5">
        <v>100</v>
      </c>
      <c r="AG23" s="5">
        <v>90</v>
      </c>
      <c r="AH23" s="5">
        <v>0</v>
      </c>
      <c r="AI23" s="5">
        <v>100</v>
      </c>
      <c r="AJ23" s="5">
        <v>100</v>
      </c>
      <c r="AK23" s="37">
        <f t="shared" si="0"/>
        <v>85.666666666666671</v>
      </c>
      <c r="AL23" s="5"/>
    </row>
    <row r="24" spans="1:38" s="36" customFormat="1" ht="15">
      <c r="A24" s="34">
        <v>19</v>
      </c>
      <c r="B24" s="34">
        <v>17</v>
      </c>
      <c r="C24" s="34">
        <v>712</v>
      </c>
      <c r="D24" s="34" t="s">
        <v>16</v>
      </c>
      <c r="E24" s="34">
        <v>100</v>
      </c>
      <c r="F24" s="34">
        <v>60</v>
      </c>
      <c r="G24" s="35">
        <v>100</v>
      </c>
      <c r="H24" s="35">
        <v>100</v>
      </c>
      <c r="I24" s="35">
        <v>100</v>
      </c>
      <c r="J24" s="35">
        <v>100</v>
      </c>
      <c r="K24" s="35">
        <v>60</v>
      </c>
      <c r="L24" s="35">
        <v>90</v>
      </c>
      <c r="M24" s="35">
        <v>60</v>
      </c>
      <c r="N24" s="35">
        <v>100</v>
      </c>
      <c r="O24" s="35">
        <v>100</v>
      </c>
      <c r="P24" s="35">
        <v>100</v>
      </c>
      <c r="Q24" s="35">
        <v>100</v>
      </c>
      <c r="R24" s="35">
        <v>100</v>
      </c>
      <c r="S24" s="35">
        <v>90</v>
      </c>
      <c r="T24" s="35">
        <v>70</v>
      </c>
      <c r="U24" s="35">
        <v>100</v>
      </c>
      <c r="V24" s="35">
        <v>100</v>
      </c>
      <c r="W24" s="35">
        <v>100</v>
      </c>
      <c r="X24" s="35">
        <v>100</v>
      </c>
      <c r="Y24" s="35">
        <v>100</v>
      </c>
      <c r="Z24" s="35">
        <v>100</v>
      </c>
      <c r="AA24" s="35">
        <v>100</v>
      </c>
      <c r="AB24" s="35">
        <v>100</v>
      </c>
      <c r="AC24" s="35">
        <v>100</v>
      </c>
      <c r="AD24" s="35">
        <v>100</v>
      </c>
      <c r="AE24" s="35">
        <v>100</v>
      </c>
      <c r="AF24" s="35">
        <v>100</v>
      </c>
      <c r="AG24" s="35">
        <v>90</v>
      </c>
      <c r="AH24" s="35">
        <v>100</v>
      </c>
      <c r="AI24" s="35">
        <v>100</v>
      </c>
      <c r="AJ24" s="35">
        <v>100</v>
      </c>
      <c r="AK24" s="37">
        <f t="shared" si="0"/>
        <v>95.333333333333329</v>
      </c>
      <c r="AL24" s="35"/>
    </row>
    <row r="25" spans="1:38" s="6" customFormat="1" ht="15">
      <c r="A25" s="9">
        <v>20</v>
      </c>
      <c r="B25" s="9">
        <v>1</v>
      </c>
      <c r="C25" s="9">
        <v>719</v>
      </c>
      <c r="D25" s="9" t="s">
        <v>17</v>
      </c>
      <c r="E25" s="33">
        <v>90</v>
      </c>
      <c r="F25" s="33">
        <v>70</v>
      </c>
      <c r="G25" s="5">
        <v>100</v>
      </c>
      <c r="H25" s="5">
        <v>100</v>
      </c>
      <c r="I25" s="5">
        <v>100</v>
      </c>
      <c r="J25" s="5">
        <v>100</v>
      </c>
      <c r="K25" s="5">
        <v>100</v>
      </c>
      <c r="L25" s="5">
        <v>90</v>
      </c>
      <c r="M25" s="5">
        <v>100</v>
      </c>
      <c r="N25" s="5">
        <v>100</v>
      </c>
      <c r="O25" s="5">
        <v>100</v>
      </c>
      <c r="P25" s="5">
        <v>100</v>
      </c>
      <c r="Q25" s="5">
        <v>100</v>
      </c>
      <c r="R25" s="5">
        <v>100</v>
      </c>
      <c r="S25" s="5">
        <v>70</v>
      </c>
      <c r="T25" s="5">
        <v>60</v>
      </c>
      <c r="U25" s="5">
        <v>100</v>
      </c>
      <c r="V25" s="5">
        <v>100</v>
      </c>
      <c r="W25" s="5">
        <v>100</v>
      </c>
      <c r="X25" s="5">
        <v>100</v>
      </c>
      <c r="Y25" s="5">
        <v>100</v>
      </c>
      <c r="Z25" s="5">
        <v>100</v>
      </c>
      <c r="AA25" s="5">
        <v>100</v>
      </c>
      <c r="AB25" s="5">
        <v>100</v>
      </c>
      <c r="AC25" s="5">
        <v>100</v>
      </c>
      <c r="AD25" s="5">
        <v>100</v>
      </c>
      <c r="AE25" s="5">
        <v>100</v>
      </c>
      <c r="AF25" s="5">
        <v>100</v>
      </c>
      <c r="AG25" s="5">
        <v>100</v>
      </c>
      <c r="AH25" s="5">
        <v>100</v>
      </c>
      <c r="AI25" s="5">
        <v>100</v>
      </c>
      <c r="AJ25" s="5">
        <v>100</v>
      </c>
      <c r="AK25" s="37">
        <f t="shared" si="0"/>
        <v>97.333333333333329</v>
      </c>
      <c r="AL25" s="5"/>
    </row>
    <row r="26" spans="1:38" s="36" customFormat="1" ht="15">
      <c r="A26" s="34">
        <v>21</v>
      </c>
      <c r="B26" s="34">
        <v>6</v>
      </c>
      <c r="C26" s="34">
        <v>724</v>
      </c>
      <c r="D26" s="34" t="s">
        <v>18</v>
      </c>
      <c r="E26" s="34">
        <v>90</v>
      </c>
      <c r="F26" s="34">
        <v>100</v>
      </c>
      <c r="G26" s="35">
        <v>80</v>
      </c>
      <c r="H26" s="35">
        <v>80</v>
      </c>
      <c r="I26" s="35">
        <v>100</v>
      </c>
      <c r="J26" s="35">
        <v>0</v>
      </c>
      <c r="K26" s="35">
        <v>60</v>
      </c>
      <c r="L26" s="35">
        <v>60</v>
      </c>
      <c r="M26" s="35">
        <v>70</v>
      </c>
      <c r="N26" s="35">
        <v>80</v>
      </c>
      <c r="O26" s="35">
        <v>85</v>
      </c>
      <c r="P26" s="35">
        <v>100</v>
      </c>
      <c r="Q26" s="35">
        <v>0</v>
      </c>
      <c r="R26" s="35">
        <v>0</v>
      </c>
      <c r="S26" s="35">
        <v>70</v>
      </c>
      <c r="T26" s="35">
        <v>50</v>
      </c>
      <c r="U26" s="35">
        <v>100</v>
      </c>
      <c r="V26" s="35">
        <v>100</v>
      </c>
      <c r="W26" s="35">
        <v>100</v>
      </c>
      <c r="X26" s="35">
        <v>100</v>
      </c>
      <c r="Y26" s="35">
        <v>70</v>
      </c>
      <c r="Z26" s="35">
        <v>100</v>
      </c>
      <c r="AA26" s="35">
        <v>30</v>
      </c>
      <c r="AB26" s="35">
        <v>70</v>
      </c>
      <c r="AC26" s="35">
        <v>100</v>
      </c>
      <c r="AD26" s="35">
        <v>100</v>
      </c>
      <c r="AE26" s="35">
        <v>100</v>
      </c>
      <c r="AF26" s="35">
        <v>100</v>
      </c>
      <c r="AG26" s="35">
        <v>90</v>
      </c>
      <c r="AH26" s="35">
        <v>100</v>
      </c>
      <c r="AI26" s="35">
        <v>0</v>
      </c>
      <c r="AJ26" s="35">
        <v>0</v>
      </c>
      <c r="AK26" s="37">
        <f t="shared" si="0"/>
        <v>69.833333333333329</v>
      </c>
      <c r="AL26" s="35"/>
    </row>
    <row r="27" spans="1:38" s="6" customFormat="1" ht="15">
      <c r="A27" s="14">
        <v>22</v>
      </c>
      <c r="B27" s="14">
        <v>5</v>
      </c>
      <c r="C27" s="14">
        <v>976</v>
      </c>
      <c r="D27" s="14" t="s">
        <v>41</v>
      </c>
      <c r="E27" s="33">
        <v>90</v>
      </c>
      <c r="F27" s="33">
        <v>60</v>
      </c>
      <c r="G27" s="5">
        <v>100</v>
      </c>
      <c r="H27" s="5">
        <v>100</v>
      </c>
      <c r="I27" s="5">
        <v>100</v>
      </c>
      <c r="J27" s="5">
        <v>100</v>
      </c>
      <c r="K27" s="5">
        <v>80</v>
      </c>
      <c r="L27" s="5">
        <v>80</v>
      </c>
      <c r="M27" s="5">
        <v>100</v>
      </c>
      <c r="N27" s="5">
        <v>100</v>
      </c>
      <c r="O27" s="5">
        <v>100</v>
      </c>
      <c r="P27" s="5">
        <v>100</v>
      </c>
      <c r="Q27" s="5">
        <v>100</v>
      </c>
      <c r="R27" s="5">
        <v>100</v>
      </c>
      <c r="S27" s="5">
        <v>70</v>
      </c>
      <c r="T27" s="5">
        <v>0</v>
      </c>
      <c r="U27" s="5">
        <v>100</v>
      </c>
      <c r="V27" s="5">
        <v>100</v>
      </c>
      <c r="W27" s="5">
        <v>100</v>
      </c>
      <c r="X27" s="5">
        <v>100</v>
      </c>
      <c r="Y27" s="5">
        <v>90</v>
      </c>
      <c r="Z27" s="5">
        <v>100</v>
      </c>
      <c r="AA27" s="5">
        <v>100</v>
      </c>
      <c r="AB27" s="5">
        <v>100</v>
      </c>
      <c r="AC27" s="5">
        <v>100</v>
      </c>
      <c r="AD27" s="5">
        <v>100</v>
      </c>
      <c r="AE27" s="5">
        <v>100</v>
      </c>
      <c r="AF27" s="5">
        <v>90</v>
      </c>
      <c r="AG27" s="5">
        <v>90</v>
      </c>
      <c r="AH27" s="5">
        <v>100</v>
      </c>
      <c r="AI27" s="5">
        <v>100</v>
      </c>
      <c r="AJ27" s="5">
        <v>100</v>
      </c>
      <c r="AK27" s="37">
        <f t="shared" si="0"/>
        <v>93.333333333333329</v>
      </c>
      <c r="AL27" s="5"/>
    </row>
    <row r="28" spans="1:38" ht="15">
      <c r="A28" s="5"/>
      <c r="B28" s="5"/>
      <c r="C28" s="9"/>
      <c r="D28" s="9"/>
      <c r="E28" s="33"/>
      <c r="F28" s="33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37"/>
      <c r="AL28" s="5"/>
    </row>
    <row r="29" spans="1:38" ht="15">
      <c r="A29" s="5"/>
      <c r="B29" s="5"/>
      <c r="C29" s="9"/>
      <c r="D29" s="9"/>
      <c r="E29" s="33"/>
      <c r="F29" s="33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37"/>
      <c r="AL29" s="5"/>
    </row>
    <row r="30" spans="1:38">
      <c r="A30" s="4"/>
      <c r="B30" s="4"/>
      <c r="C30" s="4"/>
      <c r="D30" s="4"/>
      <c r="E30" s="4"/>
      <c r="F30" s="4"/>
      <c r="G30" s="58"/>
      <c r="H30" s="58"/>
      <c r="I30" s="58"/>
      <c r="J30" s="4"/>
      <c r="K30" s="4"/>
      <c r="L30" s="4"/>
      <c r="M30" s="4"/>
      <c r="N30" s="4"/>
      <c r="O30" s="4"/>
      <c r="P30" s="4"/>
      <c r="Q30" s="4"/>
      <c r="R30" s="4"/>
    </row>
    <row r="31" spans="1:38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38">
      <c r="A32" s="4"/>
      <c r="B32" s="4"/>
      <c r="C32" s="4"/>
      <c r="D32" s="4" t="s">
        <v>35</v>
      </c>
      <c r="E32" s="4"/>
      <c r="F32" s="4"/>
      <c r="G32" s="4"/>
      <c r="H32" s="4"/>
      <c r="I32" s="44" t="s">
        <v>36</v>
      </c>
      <c r="J32" s="44"/>
      <c r="K32" s="44"/>
      <c r="L32" s="44"/>
      <c r="M32" s="4"/>
      <c r="N32" s="4"/>
      <c r="O32" s="4"/>
      <c r="P32" s="4"/>
      <c r="Q32" s="4"/>
      <c r="R32" s="4"/>
    </row>
    <row r="33" spans="1:18">
      <c r="A33" s="4"/>
      <c r="B33" s="4"/>
      <c r="C33" s="4"/>
      <c r="D33" s="4" t="s">
        <v>37</v>
      </c>
      <c r="E33" s="4"/>
      <c r="F33" s="4"/>
      <c r="G33" s="4"/>
      <c r="H33" s="4"/>
      <c r="I33" s="44" t="s">
        <v>37</v>
      </c>
      <c r="J33" s="44"/>
      <c r="K33" s="44"/>
      <c r="L33" s="44"/>
      <c r="R33" s="4"/>
    </row>
    <row r="34" spans="1:18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R34" s="4"/>
    </row>
    <row r="35" spans="1:18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8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18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4"/>
      <c r="N37" s="44"/>
      <c r="O37" s="44"/>
      <c r="P37" s="44"/>
      <c r="Q37" s="44"/>
      <c r="R37" s="4"/>
    </row>
    <row r="38" spans="1:1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4"/>
      <c r="N38" s="44"/>
      <c r="O38" s="44"/>
      <c r="P38" s="44"/>
      <c r="Q38" s="44"/>
      <c r="R38" s="4"/>
    </row>
    <row r="39" spans="1:18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1:18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spans="1:18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1:18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</sheetData>
  <mergeCells count="43">
    <mergeCell ref="AK2:AK5"/>
    <mergeCell ref="AI2:AI5"/>
    <mergeCell ref="AJ2:AJ5"/>
    <mergeCell ref="AC2:AC5"/>
    <mergeCell ref="AD2:AD5"/>
    <mergeCell ref="AE2:AE5"/>
    <mergeCell ref="AF2:AF5"/>
    <mergeCell ref="AG2:AG5"/>
    <mergeCell ref="AH2:AH5"/>
    <mergeCell ref="X2:X5"/>
    <mergeCell ref="Y2:Y5"/>
    <mergeCell ref="Z2:Z5"/>
    <mergeCell ref="AA2:AA5"/>
    <mergeCell ref="AB2:AB5"/>
    <mergeCell ref="L2:L5"/>
    <mergeCell ref="M2:M5"/>
    <mergeCell ref="N2:N5"/>
    <mergeCell ref="O2:O5"/>
    <mergeCell ref="A2:A5"/>
    <mergeCell ref="C2:C5"/>
    <mergeCell ref="D2:D5"/>
    <mergeCell ref="G2:G5"/>
    <mergeCell ref="H2:H5"/>
    <mergeCell ref="I2:I5"/>
    <mergeCell ref="E2:E5"/>
    <mergeCell ref="F2:F5"/>
    <mergeCell ref="B2:B5"/>
    <mergeCell ref="AL2:AL5"/>
    <mergeCell ref="M38:Q38"/>
    <mergeCell ref="V2:V5"/>
    <mergeCell ref="W2:W5"/>
    <mergeCell ref="G30:I30"/>
    <mergeCell ref="I32:L32"/>
    <mergeCell ref="I33:L33"/>
    <mergeCell ref="M37:Q37"/>
    <mergeCell ref="P2:P5"/>
    <mergeCell ref="Q2:Q5"/>
    <mergeCell ref="R2:R5"/>
    <mergeCell ref="S2:S5"/>
    <mergeCell ref="T2:T5"/>
    <mergeCell ref="U2:U5"/>
    <mergeCell ref="J2:J5"/>
    <mergeCell ref="K2:K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2"/>
  <sheetViews>
    <sheetView tabSelected="1" topLeftCell="B1" zoomScaleNormal="100" workbookViewId="0">
      <pane ySplit="7" topLeftCell="A8" activePane="bottomLeft" state="frozen"/>
      <selection pane="bottomLeft" activeCell="I13" sqref="I13"/>
    </sheetView>
  </sheetViews>
  <sheetFormatPr defaultColWidth="6.28515625" defaultRowHeight="12.75"/>
  <cols>
    <col min="1" max="2" width="6.28515625" style="1"/>
    <col min="3" max="3" width="27.85546875" style="1" customWidth="1"/>
    <col min="4" max="9" width="8.42578125" style="1" customWidth="1"/>
    <col min="10" max="16384" width="6.28515625" style="1"/>
  </cols>
  <sheetData>
    <row r="1" spans="1:9" ht="12.75" customHeight="1">
      <c r="A1" s="8" t="s">
        <v>27</v>
      </c>
      <c r="B1" s="8"/>
      <c r="C1" s="8"/>
      <c r="D1" s="8"/>
      <c r="E1" s="8"/>
      <c r="F1" s="8"/>
      <c r="G1" s="8"/>
      <c r="H1" s="8"/>
      <c r="I1" s="8"/>
    </row>
    <row r="2" spans="1:9" ht="7.5" customHeight="1">
      <c r="A2" s="8"/>
      <c r="B2" s="8"/>
      <c r="C2" s="8"/>
      <c r="D2" s="8"/>
      <c r="E2" s="8"/>
      <c r="F2" s="8"/>
      <c r="G2" s="8"/>
      <c r="H2" s="8"/>
      <c r="I2" s="8"/>
    </row>
    <row r="3" spans="1:9" hidden="1">
      <c r="A3" s="2"/>
      <c r="B3" s="2"/>
      <c r="C3" s="2"/>
      <c r="D3" s="2"/>
      <c r="E3" s="2"/>
      <c r="F3" s="2"/>
      <c r="G3" s="2"/>
      <c r="I3" s="2"/>
    </row>
    <row r="4" spans="1:9" ht="35.25" customHeight="1">
      <c r="A4" s="48" t="s">
        <v>23</v>
      </c>
      <c r="B4" s="48" t="s">
        <v>24</v>
      </c>
      <c r="C4" s="49" t="s">
        <v>25</v>
      </c>
      <c r="D4" s="66" t="s">
        <v>66</v>
      </c>
      <c r="E4" s="68" t="s">
        <v>121</v>
      </c>
      <c r="F4" s="68" t="s">
        <v>122</v>
      </c>
      <c r="G4" s="68" t="s">
        <v>77</v>
      </c>
      <c r="H4" s="68" t="s">
        <v>78</v>
      </c>
      <c r="I4" s="18"/>
    </row>
    <row r="5" spans="1:9">
      <c r="A5" s="48"/>
      <c r="B5" s="48"/>
      <c r="C5" s="49"/>
      <c r="D5" s="66"/>
      <c r="E5" s="68"/>
      <c r="F5" s="68"/>
      <c r="G5" s="68"/>
      <c r="H5" s="68"/>
      <c r="I5" s="18"/>
    </row>
    <row r="6" spans="1:9">
      <c r="A6" s="48"/>
      <c r="B6" s="48"/>
      <c r="C6" s="49"/>
      <c r="D6" s="66"/>
      <c r="E6" s="68"/>
      <c r="F6" s="68"/>
      <c r="G6" s="68"/>
      <c r="H6" s="68"/>
      <c r="I6" s="18"/>
    </row>
    <row r="7" spans="1:9" ht="28.5" customHeight="1">
      <c r="A7" s="48"/>
      <c r="B7" s="48"/>
      <c r="C7" s="49"/>
      <c r="D7" s="67"/>
      <c r="E7" s="69"/>
      <c r="F7" s="69"/>
      <c r="G7" s="69"/>
      <c r="H7" s="69"/>
      <c r="I7" s="18" t="s">
        <v>26</v>
      </c>
    </row>
    <row r="8" spans="1:9" s="6" customFormat="1" ht="15">
      <c r="A8" s="14">
        <v>1</v>
      </c>
      <c r="B8" s="14">
        <v>51</v>
      </c>
      <c r="C8" s="14" t="s">
        <v>0</v>
      </c>
      <c r="D8" s="5">
        <v>0</v>
      </c>
      <c r="E8" s="5">
        <v>50</v>
      </c>
      <c r="F8" s="5">
        <v>50</v>
      </c>
      <c r="G8" s="5">
        <v>40</v>
      </c>
      <c r="H8" s="5">
        <v>70</v>
      </c>
      <c r="I8" s="70">
        <f>SUM(D8:H8)/5</f>
        <v>42</v>
      </c>
    </row>
    <row r="9" spans="1:9" s="6" customFormat="1" ht="15">
      <c r="A9" s="9">
        <v>2</v>
      </c>
      <c r="B9" s="9">
        <v>112</v>
      </c>
      <c r="C9" s="9" t="s">
        <v>1</v>
      </c>
      <c r="D9" s="5">
        <v>60</v>
      </c>
      <c r="E9" s="5">
        <v>0</v>
      </c>
      <c r="F9" s="5">
        <v>60</v>
      </c>
      <c r="G9" s="5">
        <v>80</v>
      </c>
      <c r="H9" s="5">
        <v>70</v>
      </c>
      <c r="I9" s="70">
        <f t="shared" ref="I9:I29" si="0">SUM(D9:H9)/5</f>
        <v>54</v>
      </c>
    </row>
    <row r="10" spans="1:9" s="6" customFormat="1" ht="15">
      <c r="A10" s="71">
        <v>3</v>
      </c>
      <c r="B10" s="71">
        <v>284</v>
      </c>
      <c r="C10" s="71" t="s">
        <v>40</v>
      </c>
      <c r="D10" s="23"/>
      <c r="E10" s="23"/>
      <c r="F10" s="23"/>
      <c r="G10" s="23" t="s">
        <v>75</v>
      </c>
      <c r="H10" s="23" t="s">
        <v>75</v>
      </c>
      <c r="I10" s="72">
        <f t="shared" si="0"/>
        <v>0</v>
      </c>
    </row>
    <row r="11" spans="1:9" s="6" customFormat="1" ht="15">
      <c r="A11" s="14">
        <v>4</v>
      </c>
      <c r="B11" s="14">
        <v>291</v>
      </c>
      <c r="C11" s="14" t="s">
        <v>2</v>
      </c>
      <c r="D11" s="5">
        <v>50</v>
      </c>
      <c r="E11" s="5">
        <v>40</v>
      </c>
      <c r="F11" s="5">
        <v>40</v>
      </c>
      <c r="G11" s="5">
        <v>40</v>
      </c>
      <c r="H11" s="5">
        <v>50</v>
      </c>
      <c r="I11" s="70">
        <f t="shared" si="0"/>
        <v>44</v>
      </c>
    </row>
    <row r="12" spans="1:9" s="6" customFormat="1" ht="15">
      <c r="A12" s="14">
        <v>5</v>
      </c>
      <c r="B12" s="14">
        <v>334</v>
      </c>
      <c r="C12" s="14" t="s">
        <v>22</v>
      </c>
      <c r="D12" s="5">
        <v>50</v>
      </c>
      <c r="E12" s="5">
        <v>40</v>
      </c>
      <c r="F12" s="5">
        <v>0</v>
      </c>
      <c r="G12" s="5">
        <v>40</v>
      </c>
      <c r="H12" s="5">
        <v>70</v>
      </c>
      <c r="I12" s="70">
        <f t="shared" si="0"/>
        <v>40</v>
      </c>
    </row>
    <row r="13" spans="1:9" s="6" customFormat="1" ht="15">
      <c r="A13" s="14">
        <v>6</v>
      </c>
      <c r="B13" s="14">
        <v>339</v>
      </c>
      <c r="C13" s="14" t="s">
        <v>3</v>
      </c>
      <c r="D13" s="5">
        <v>0</v>
      </c>
      <c r="E13" s="5">
        <v>70</v>
      </c>
      <c r="F13" s="5">
        <v>70</v>
      </c>
      <c r="G13" s="5">
        <v>100</v>
      </c>
      <c r="H13" s="5">
        <v>60</v>
      </c>
      <c r="I13" s="70">
        <f t="shared" si="0"/>
        <v>60</v>
      </c>
    </row>
    <row r="14" spans="1:9" s="6" customFormat="1" ht="15">
      <c r="A14" s="14">
        <v>7</v>
      </c>
      <c r="B14" s="14">
        <v>346</v>
      </c>
      <c r="C14" s="14" t="s">
        <v>4</v>
      </c>
      <c r="D14" s="5">
        <v>60</v>
      </c>
      <c r="E14" s="5">
        <v>60</v>
      </c>
      <c r="F14" s="5">
        <v>0</v>
      </c>
      <c r="G14" s="5">
        <v>50</v>
      </c>
      <c r="H14" s="5">
        <v>60</v>
      </c>
      <c r="I14" s="70">
        <f t="shared" si="0"/>
        <v>46</v>
      </c>
    </row>
    <row r="15" spans="1:9" s="6" customFormat="1" ht="15">
      <c r="A15" s="14">
        <v>8</v>
      </c>
      <c r="B15" s="14">
        <v>449</v>
      </c>
      <c r="C15" s="14" t="s">
        <v>5</v>
      </c>
      <c r="D15" s="5">
        <v>60</v>
      </c>
      <c r="E15" s="5">
        <v>60</v>
      </c>
      <c r="F15" s="5">
        <v>60</v>
      </c>
      <c r="G15" s="5">
        <v>40</v>
      </c>
      <c r="H15" s="5">
        <v>60</v>
      </c>
      <c r="I15" s="70">
        <f t="shared" si="0"/>
        <v>56</v>
      </c>
    </row>
    <row r="16" spans="1:9" s="6" customFormat="1" ht="15">
      <c r="A16" s="14">
        <v>9</v>
      </c>
      <c r="B16" s="14">
        <v>486</v>
      </c>
      <c r="C16" s="14" t="s">
        <v>6</v>
      </c>
      <c r="D16" s="5">
        <v>60</v>
      </c>
      <c r="E16" s="5">
        <v>70</v>
      </c>
      <c r="F16" s="5">
        <v>60</v>
      </c>
      <c r="G16" s="5">
        <v>40</v>
      </c>
      <c r="H16" s="5">
        <v>70</v>
      </c>
      <c r="I16" s="70">
        <f t="shared" si="0"/>
        <v>60</v>
      </c>
    </row>
    <row r="17" spans="1:9" s="6" customFormat="1" ht="15">
      <c r="A17" s="14">
        <v>10</v>
      </c>
      <c r="B17" s="14">
        <v>533</v>
      </c>
      <c r="C17" s="14" t="s">
        <v>7</v>
      </c>
      <c r="D17" s="5">
        <v>80</v>
      </c>
      <c r="E17" s="11">
        <v>70</v>
      </c>
      <c r="F17" s="11">
        <v>60</v>
      </c>
      <c r="G17" s="11">
        <v>30</v>
      </c>
      <c r="H17" s="11">
        <v>60</v>
      </c>
      <c r="I17" s="70">
        <f t="shared" si="0"/>
        <v>60</v>
      </c>
    </row>
    <row r="18" spans="1:9" s="6" customFormat="1" ht="15">
      <c r="A18" s="14">
        <v>11</v>
      </c>
      <c r="B18" s="14">
        <v>554</v>
      </c>
      <c r="C18" s="14" t="s">
        <v>8</v>
      </c>
      <c r="D18" s="5">
        <v>60</v>
      </c>
      <c r="E18" s="5">
        <v>70</v>
      </c>
      <c r="F18" s="5">
        <v>60</v>
      </c>
      <c r="G18" s="5">
        <v>70</v>
      </c>
      <c r="H18" s="5">
        <v>70</v>
      </c>
      <c r="I18" s="70">
        <f t="shared" si="0"/>
        <v>66</v>
      </c>
    </row>
    <row r="19" spans="1:9" s="6" customFormat="1" ht="15">
      <c r="A19" s="14">
        <v>12</v>
      </c>
      <c r="B19" s="14">
        <v>568</v>
      </c>
      <c r="C19" s="14" t="s">
        <v>9</v>
      </c>
      <c r="D19" s="5">
        <v>70</v>
      </c>
      <c r="E19" s="5">
        <v>60</v>
      </c>
      <c r="F19" s="5">
        <v>70</v>
      </c>
      <c r="G19" s="5">
        <v>60</v>
      </c>
      <c r="H19" s="5">
        <v>70</v>
      </c>
      <c r="I19" s="70">
        <f t="shared" si="0"/>
        <v>66</v>
      </c>
    </row>
    <row r="20" spans="1:9" s="6" customFormat="1" ht="15">
      <c r="A20" s="14">
        <v>13</v>
      </c>
      <c r="B20" s="14">
        <v>571</v>
      </c>
      <c r="C20" s="14" t="s">
        <v>10</v>
      </c>
      <c r="D20" s="5">
        <v>50</v>
      </c>
      <c r="E20" s="5">
        <v>50</v>
      </c>
      <c r="F20" s="5">
        <v>50</v>
      </c>
      <c r="G20" s="5">
        <v>30</v>
      </c>
      <c r="H20" s="5">
        <v>50</v>
      </c>
      <c r="I20" s="70">
        <f t="shared" si="0"/>
        <v>46</v>
      </c>
    </row>
    <row r="21" spans="1:9" s="6" customFormat="1" ht="15">
      <c r="A21" s="14">
        <v>14</v>
      </c>
      <c r="B21" s="14">
        <v>587</v>
      </c>
      <c r="C21" s="14" t="s">
        <v>11</v>
      </c>
      <c r="D21" s="5">
        <v>60</v>
      </c>
      <c r="E21" s="5">
        <v>60</v>
      </c>
      <c r="F21" s="5">
        <v>70</v>
      </c>
      <c r="G21" s="5">
        <v>50</v>
      </c>
      <c r="H21" s="5">
        <v>70</v>
      </c>
      <c r="I21" s="70">
        <f t="shared" si="0"/>
        <v>62</v>
      </c>
    </row>
    <row r="22" spans="1:9" s="6" customFormat="1" ht="15">
      <c r="A22" s="14">
        <v>15</v>
      </c>
      <c r="B22" s="14">
        <v>591</v>
      </c>
      <c r="C22" s="14" t="s">
        <v>12</v>
      </c>
      <c r="D22" s="5">
        <v>80</v>
      </c>
      <c r="E22" s="5">
        <v>80</v>
      </c>
      <c r="F22" s="5">
        <v>80</v>
      </c>
      <c r="G22" s="5">
        <v>50</v>
      </c>
      <c r="H22" s="5">
        <v>50</v>
      </c>
      <c r="I22" s="70">
        <f t="shared" si="0"/>
        <v>68</v>
      </c>
    </row>
    <row r="23" spans="1:9" s="6" customFormat="1" ht="15">
      <c r="A23" s="14">
        <v>16</v>
      </c>
      <c r="B23" s="14">
        <v>611</v>
      </c>
      <c r="C23" s="14" t="s">
        <v>13</v>
      </c>
      <c r="D23" s="5">
        <v>60</v>
      </c>
      <c r="E23" s="5">
        <v>60</v>
      </c>
      <c r="F23" s="5">
        <v>60</v>
      </c>
      <c r="G23" s="5">
        <v>40</v>
      </c>
      <c r="H23" s="5">
        <v>70</v>
      </c>
      <c r="I23" s="70">
        <f t="shared" si="0"/>
        <v>58</v>
      </c>
    </row>
    <row r="24" spans="1:9" s="6" customFormat="1" ht="15">
      <c r="A24" s="14">
        <v>17</v>
      </c>
      <c r="B24" s="14">
        <v>705</v>
      </c>
      <c r="C24" s="14" t="s">
        <v>14</v>
      </c>
      <c r="D24" s="5">
        <v>0</v>
      </c>
      <c r="E24" s="5">
        <v>50</v>
      </c>
      <c r="F24" s="5">
        <v>50</v>
      </c>
      <c r="G24" s="5">
        <v>30</v>
      </c>
      <c r="H24" s="5">
        <v>50</v>
      </c>
      <c r="I24" s="70">
        <f t="shared" si="0"/>
        <v>36</v>
      </c>
    </row>
    <row r="25" spans="1:9" s="6" customFormat="1" ht="15">
      <c r="A25" s="14">
        <v>18</v>
      </c>
      <c r="B25" s="14">
        <v>706</v>
      </c>
      <c r="C25" s="14" t="s">
        <v>15</v>
      </c>
      <c r="D25" s="5">
        <v>55</v>
      </c>
      <c r="E25" s="5">
        <v>60</v>
      </c>
      <c r="F25" s="5">
        <v>60</v>
      </c>
      <c r="G25" s="5">
        <v>25</v>
      </c>
      <c r="H25" s="5">
        <v>50</v>
      </c>
      <c r="I25" s="70">
        <f t="shared" si="0"/>
        <v>50</v>
      </c>
    </row>
    <row r="26" spans="1:9" s="6" customFormat="1" ht="15">
      <c r="A26" s="14">
        <v>19</v>
      </c>
      <c r="B26" s="14">
        <v>712</v>
      </c>
      <c r="C26" s="14" t="s">
        <v>16</v>
      </c>
      <c r="D26" s="5">
        <v>60</v>
      </c>
      <c r="E26" s="5">
        <v>70</v>
      </c>
      <c r="F26" s="5">
        <v>50</v>
      </c>
      <c r="G26" s="5">
        <v>40</v>
      </c>
      <c r="H26" s="5">
        <v>60</v>
      </c>
      <c r="I26" s="70">
        <f t="shared" si="0"/>
        <v>56</v>
      </c>
    </row>
    <row r="27" spans="1:9" s="6" customFormat="1" ht="15">
      <c r="A27" s="14">
        <v>20</v>
      </c>
      <c r="B27" s="14">
        <v>719</v>
      </c>
      <c r="C27" s="14" t="s">
        <v>17</v>
      </c>
      <c r="D27" s="5">
        <v>70</v>
      </c>
      <c r="E27" s="5">
        <v>70</v>
      </c>
      <c r="F27" s="5">
        <v>70</v>
      </c>
      <c r="G27" s="5">
        <v>70</v>
      </c>
      <c r="H27" s="5">
        <v>70</v>
      </c>
      <c r="I27" s="70">
        <f t="shared" si="0"/>
        <v>70</v>
      </c>
    </row>
    <row r="28" spans="1:9" s="6" customFormat="1" ht="15">
      <c r="A28" s="14">
        <v>21</v>
      </c>
      <c r="B28" s="14">
        <v>724</v>
      </c>
      <c r="C28" s="19" t="s">
        <v>18</v>
      </c>
      <c r="D28" s="15">
        <v>50</v>
      </c>
      <c r="E28" s="11">
        <v>50</v>
      </c>
      <c r="F28" s="11">
        <v>50</v>
      </c>
      <c r="G28" s="11" t="s">
        <v>75</v>
      </c>
      <c r="H28" s="11">
        <v>70</v>
      </c>
      <c r="I28" s="70">
        <f t="shared" si="0"/>
        <v>44</v>
      </c>
    </row>
    <row r="29" spans="1:9" s="6" customFormat="1" ht="15">
      <c r="A29" s="14">
        <v>22</v>
      </c>
      <c r="B29" s="14">
        <v>976</v>
      </c>
      <c r="C29" s="14" t="s">
        <v>41</v>
      </c>
      <c r="D29" s="11">
        <v>90</v>
      </c>
      <c r="E29" s="5">
        <v>90</v>
      </c>
      <c r="F29" s="11">
        <v>90</v>
      </c>
      <c r="G29" s="11">
        <v>30</v>
      </c>
      <c r="H29" s="11">
        <v>50</v>
      </c>
      <c r="I29" s="70">
        <f t="shared" si="0"/>
        <v>70</v>
      </c>
    </row>
    <row r="30" spans="1:9" s="6" customFormat="1">
      <c r="A30" s="16"/>
      <c r="B30" s="16"/>
      <c r="C30" s="16"/>
      <c r="D30" s="30"/>
      <c r="E30" s="30"/>
      <c r="F30" s="16"/>
      <c r="H30" s="16"/>
      <c r="I30" s="16"/>
    </row>
    <row r="31" spans="1:9" s="6" customFormat="1">
      <c r="A31" s="16"/>
      <c r="B31" s="16"/>
      <c r="C31" s="16"/>
      <c r="D31" s="16"/>
      <c r="E31" s="16"/>
      <c r="F31" s="16"/>
      <c r="H31" s="16"/>
      <c r="I31" s="16"/>
    </row>
    <row r="32" spans="1:9" s="6" customFormat="1">
      <c r="A32" s="16"/>
      <c r="B32" s="16"/>
      <c r="C32" s="16" t="s">
        <v>35</v>
      </c>
      <c r="D32" s="16"/>
      <c r="E32" s="28" t="s">
        <v>36</v>
      </c>
      <c r="F32" s="28"/>
      <c r="H32" s="28"/>
      <c r="I32" s="16"/>
    </row>
    <row r="33" spans="1:9" s="6" customFormat="1">
      <c r="A33" s="16"/>
      <c r="B33" s="16"/>
      <c r="C33" s="16" t="s">
        <v>37</v>
      </c>
      <c r="D33" s="16"/>
      <c r="E33" s="28" t="s">
        <v>37</v>
      </c>
      <c r="F33" s="28"/>
      <c r="H33" s="28"/>
    </row>
    <row r="34" spans="1:9" s="6" customFormat="1">
      <c r="A34" s="16"/>
      <c r="B34" s="16"/>
      <c r="C34" s="16"/>
      <c r="D34" s="16"/>
      <c r="E34" s="16"/>
      <c r="F34" s="16"/>
      <c r="G34" s="16"/>
      <c r="H34" s="16"/>
    </row>
    <row r="35" spans="1:9" s="6" customFormat="1">
      <c r="A35" s="16"/>
      <c r="B35" s="16"/>
      <c r="C35" s="16"/>
      <c r="D35" s="16"/>
      <c r="E35" s="16"/>
      <c r="F35" s="16"/>
      <c r="G35" s="16"/>
      <c r="H35" s="16"/>
      <c r="I35" s="16"/>
    </row>
    <row r="36" spans="1:9">
      <c r="A36" s="4"/>
      <c r="B36" s="4"/>
      <c r="C36" s="4"/>
      <c r="D36" s="4"/>
      <c r="E36" s="4"/>
      <c r="F36" s="4"/>
      <c r="G36" s="4"/>
      <c r="H36" s="4"/>
      <c r="I36" s="4"/>
    </row>
    <row r="37" spans="1:9">
      <c r="A37" s="4"/>
      <c r="B37" s="4"/>
      <c r="C37" s="4"/>
      <c r="D37" s="4"/>
      <c r="E37" s="4"/>
      <c r="F37" s="4"/>
      <c r="G37" s="4"/>
      <c r="H37" s="4"/>
      <c r="I37" s="29"/>
    </row>
    <row r="38" spans="1:9">
      <c r="A38" s="4"/>
      <c r="B38" s="4"/>
      <c r="C38" s="4"/>
      <c r="D38" s="4"/>
      <c r="E38" s="4"/>
      <c r="F38" s="4"/>
      <c r="G38" s="4"/>
      <c r="H38" s="4"/>
      <c r="I38" s="29"/>
    </row>
    <row r="39" spans="1:9">
      <c r="A39" s="4"/>
      <c r="B39" s="4"/>
      <c r="C39" s="4"/>
      <c r="D39" s="4"/>
      <c r="E39" s="4"/>
      <c r="F39" s="4"/>
      <c r="G39" s="4"/>
      <c r="H39" s="4"/>
      <c r="I39" s="4"/>
    </row>
    <row r="40" spans="1:9">
      <c r="A40" s="4"/>
      <c r="B40" s="4"/>
      <c r="C40" s="4"/>
      <c r="D40" s="4"/>
      <c r="E40" s="4"/>
      <c r="F40" s="4"/>
      <c r="G40" s="4"/>
      <c r="H40" s="4"/>
      <c r="I40" s="4"/>
    </row>
    <row r="41" spans="1:9">
      <c r="A41" s="4"/>
      <c r="B41" s="4"/>
      <c r="C41" s="4"/>
      <c r="D41" s="4"/>
      <c r="E41" s="4"/>
      <c r="F41" s="4"/>
      <c r="G41" s="4"/>
      <c r="H41" s="4"/>
      <c r="I41" s="4"/>
    </row>
    <row r="42" spans="1:9">
      <c r="A42" s="4"/>
      <c r="B42" s="4"/>
      <c r="C42" s="4"/>
      <c r="D42" s="4"/>
      <c r="E42" s="4"/>
      <c r="F42" s="4"/>
      <c r="G42" s="4"/>
      <c r="H42" s="4"/>
      <c r="I42" s="4"/>
    </row>
  </sheetData>
  <mergeCells count="8">
    <mergeCell ref="A4:A7"/>
    <mergeCell ref="B4:B7"/>
    <mergeCell ref="C4:C7"/>
    <mergeCell ref="D4:D7"/>
    <mergeCell ref="E4:E7"/>
    <mergeCell ref="F4:F7"/>
    <mergeCell ref="H4:H7"/>
    <mergeCell ref="G4:G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10-ELK-ESASLARI</vt:lpstr>
      <vt:lpstr>11-ELK-AGKS-TEMRİN</vt:lpstr>
      <vt:lpstr>11-ELK-BDUY-TEMRİN</vt:lpstr>
      <vt:lpstr>11-ELK-KDKS-TEMRİN </vt:lpstr>
    </vt:vector>
  </TitlesOfParts>
  <Company>NeC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</dc:creator>
  <cp:lastModifiedBy>BluE</cp:lastModifiedBy>
  <dcterms:created xsi:type="dcterms:W3CDTF">2016-10-12T10:53:46Z</dcterms:created>
  <dcterms:modified xsi:type="dcterms:W3CDTF">2018-01-10T11:56:43Z</dcterms:modified>
</cp:coreProperties>
</file>